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-23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<sst xmlns="http://schemas.openxmlformats.org/spreadsheetml/2006/main" count="72" uniqueCount="33">
  <si>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Nº casos:</t>
  </si>
  <si>
    <t>Algoritmo X</t>
  </si>
  <si>
    <t>Caso</t>
  </si>
  <si>
    <t>Tamaño</t>
  </si>
  <si>
    <t>Mejor coste conocido</t>
  </si>
  <si>
    <t>¿Optima?</t>
  </si>
  <si>
    <t>Coste obtenido</t>
  </si>
  <si>
    <t>Fitness</t>
  </si>
  <si>
    <t>Tiempo</t>
  </si>
  <si>
    <t>Chr22a</t>
  </si>
  <si>
    <t>OPT</t>
  </si>
  <si>
    <t>Chr22b</t>
  </si>
  <si>
    <t>Chr25a</t>
  </si>
  <si>
    <t>Media Fitness:</t>
  </si>
  <si>
    <t>Esc128</t>
  </si>
  <si>
    <t>Media Tiempo:</t>
  </si>
  <si>
    <t>Had20</t>
  </si>
  <si>
    <t>Lipa60b</t>
  </si>
  <si>
    <t>Lipa80b</t>
  </si>
  <si>
    <t>Nug28</t>
  </si>
  <si>
    <t>Sko81</t>
  </si>
  <si>
    <t>No</t>
  </si>
  <si>
    <t>Sko90</t>
  </si>
  <si>
    <t>Sko100a</t>
  </si>
  <si>
    <t>Sko100f</t>
  </si>
  <si>
    <t>Tai100a</t>
  </si>
  <si>
    <t>Tai100b</t>
  </si>
  <si>
    <t>Tai150b</t>
  </si>
  <si>
    <t>Tai256c</t>
  </si>
  <si>
    <t>Tho40</t>
  </si>
  <si>
    <t>Tho150</t>
  </si>
  <si>
    <t>Wil50</t>
  </si>
  <si>
    <t>Wil100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</si>
</sst>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6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 applyFont="1">
      <alignment/>
      <protection/>
    </xf>
    <xf numFmtId="165" fontId="2" fillId="0" borderId="0" xfId="20" applyNumberFormat="1" applyAlignment="1">
      <alignment horizontal="center"/>
      <protection/>
    </xf>
    <xf numFmtId="164" fontId="2" fillId="0" borderId="0" xfId="20" applyAlignment="1">
      <alignment horizontal="center"/>
      <protection/>
    </xf>
    <xf numFmtId="164" fontId="2" fillId="0" borderId="0" xfId="20">
      <alignment/>
      <protection/>
    </xf>
    <xf numFmtId="164" fontId="3" fillId="0" borderId="1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1" fillId="0" borderId="3" xfId="20" applyFont="1" applyBorder="1">
      <alignment/>
      <protection/>
    </xf>
    <xf numFmtId="164" fontId="1" fillId="0" borderId="3" xfId="20" applyFont="1" applyBorder="1" applyAlignment="1">
      <alignment horizontal="center"/>
      <protection/>
    </xf>
    <xf numFmtId="164" fontId="3" fillId="0" borderId="4" xfId="0" applyFont="1" applyBorder="1" applyAlignment="1">
      <alignment horizontal="left" vertical="top" wrapText="1"/>
    </xf>
    <xf numFmtId="164" fontId="3" fillId="0" borderId="5" xfId="0" applyFont="1" applyBorder="1" applyAlignment="1">
      <alignment horizontal="center" vertical="top" wrapText="1"/>
    </xf>
    <xf numFmtId="164" fontId="3" fillId="0" borderId="6" xfId="0" applyFont="1" applyBorder="1" applyAlignment="1">
      <alignment horizontal="center" vertical="top" wrapText="1"/>
    </xf>
    <xf numFmtId="164" fontId="2" fillId="0" borderId="0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horizontal="center" vertical="top" wrapText="1"/>
    </xf>
    <xf numFmtId="164" fontId="2" fillId="0" borderId="0" xfId="20" applyFont="1" applyAlignment="1">
      <alignment horizontal="left"/>
      <protection/>
    </xf>
    <xf numFmtId="164" fontId="2" fillId="0" borderId="4" xfId="0" applyFont="1" applyBorder="1" applyAlignment="1">
      <alignment wrapText="1"/>
    </xf>
    <xf numFmtId="165" fontId="4" fillId="2" borderId="5" xfId="0" applyNumberFormat="1" applyFont="1" applyFill="1" applyBorder="1" applyAlignment="1">
      <alignment horizontal="center" vertical="top" wrapText="1"/>
    </xf>
    <xf numFmtId="166" fontId="4" fillId="0" borderId="5" xfId="0" applyNumberFormat="1" applyFont="1" applyBorder="1" applyAlignment="1">
      <alignment horizontal="center" vertical="top" wrapText="1"/>
    </xf>
    <xf numFmtId="166" fontId="4" fillId="2" borderId="5" xfId="0" applyNumberFormat="1" applyFont="1" applyFill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top" wrapText="1"/>
    </xf>
    <xf numFmtId="166" fontId="3" fillId="0" borderId="0" xfId="0" applyNumberFormat="1" applyFont="1" applyBorder="1" applyAlignment="1">
      <alignment horizontal="center" vertical="top" wrapText="1"/>
    </xf>
    <xf numFmtId="164" fontId="2" fillId="0" borderId="0" xfId="20" applyBorder="1">
      <alignment/>
      <protection/>
    </xf>
    <xf numFmtId="164" fontId="3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wrapText="1"/>
    </xf>
    <xf numFmtId="164" fontId="5" fillId="0" borderId="0" xfId="0" applyFont="1" applyBorder="1" applyAlignment="1">
      <alignment horizontal="center" vertical="top" wrapText="1"/>
    </xf>
    <xf numFmtId="166" fontId="4" fillId="2" borderId="6" xfId="0" applyNumberFormat="1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jos.mgi.polymtl.ca/qaplib/data.d/chr22a.dat" TargetMode="External" /><Relationship Id="rId2" Type="http://schemas.openxmlformats.org/officeDocument/2006/relationships/hyperlink" Target="http://anjos.mgi.polymtl.ca/qaplib/soln.d/chr22a.sln" TargetMode="External" /><Relationship Id="rId3" Type="http://schemas.openxmlformats.org/officeDocument/2006/relationships/hyperlink" Target="http://anjos.mgi.polymtl.ca/qaplib/data.d/chr22b.dat" TargetMode="External" /><Relationship Id="rId4" Type="http://schemas.openxmlformats.org/officeDocument/2006/relationships/hyperlink" Target="http://anjos.mgi.polymtl.ca/qaplib/soln.d/chr22b.sln" TargetMode="External" /><Relationship Id="rId5" Type="http://schemas.openxmlformats.org/officeDocument/2006/relationships/hyperlink" Target="http://anjos.mgi.polymtl.ca/qaplib/data.d/chr25a.dat" TargetMode="External" /><Relationship Id="rId6" Type="http://schemas.openxmlformats.org/officeDocument/2006/relationships/hyperlink" Target="http://anjos.mgi.polymtl.ca/qaplib/soln.d/chr25a.sln" TargetMode="External" /><Relationship Id="rId7" Type="http://schemas.openxmlformats.org/officeDocument/2006/relationships/hyperlink" Target="http://anjos.mgi.polymtl.ca/qaplib/data.d/esc128.dat" TargetMode="External" /><Relationship Id="rId8" Type="http://schemas.openxmlformats.org/officeDocument/2006/relationships/hyperlink" Target="http://anjos.mgi.polymtl.ca/qaplib/soln.d/esc128.sln" TargetMode="External" /><Relationship Id="rId9" Type="http://schemas.openxmlformats.org/officeDocument/2006/relationships/hyperlink" Target="http://anjos.mgi.polymtl.ca/qaplib/data.d/had20.dat" TargetMode="External" /><Relationship Id="rId10" Type="http://schemas.openxmlformats.org/officeDocument/2006/relationships/hyperlink" Target="http://anjos.mgi.polymtl.ca/qaplib/soln.d/had20.sln" TargetMode="External" /><Relationship Id="rId11" Type="http://schemas.openxmlformats.org/officeDocument/2006/relationships/hyperlink" Target="http://anjos.mgi.polymtl.ca/qaplib/data.d/lipa60b.dat" TargetMode="External" /><Relationship Id="rId12" Type="http://schemas.openxmlformats.org/officeDocument/2006/relationships/hyperlink" Target="http://anjos.mgi.polymtl.ca/qaplib/soln.d/lipa60b.sln" TargetMode="External" /><Relationship Id="rId13" Type="http://schemas.openxmlformats.org/officeDocument/2006/relationships/hyperlink" Target="http://anjos.mgi.polymtl.ca/qaplib/data.d/lipa80b.dat" TargetMode="External" /><Relationship Id="rId14" Type="http://schemas.openxmlformats.org/officeDocument/2006/relationships/hyperlink" Target="http://anjos.mgi.polymtl.ca/qaplib/soln.d/lipa80b.sln" TargetMode="External" /><Relationship Id="rId15" Type="http://schemas.openxmlformats.org/officeDocument/2006/relationships/hyperlink" Target="http://anjos.mgi.polymtl.ca/qaplib/data.d/nug28.dat" TargetMode="External" /><Relationship Id="rId16" Type="http://schemas.openxmlformats.org/officeDocument/2006/relationships/hyperlink" Target="http://anjos.mgi.polymtl.ca/qaplib/soln.d/nug28.sln" TargetMode="External" /><Relationship Id="rId17" Type="http://schemas.openxmlformats.org/officeDocument/2006/relationships/hyperlink" Target="http://anjos.mgi.polymtl.ca/qaplib/data.d/sko81.dat" TargetMode="External" /><Relationship Id="rId18" Type="http://schemas.openxmlformats.org/officeDocument/2006/relationships/hyperlink" Target="http://anjos.mgi.polymtl.ca/qaplib/soln.d/sko81.sln" TargetMode="External" /><Relationship Id="rId19" Type="http://schemas.openxmlformats.org/officeDocument/2006/relationships/hyperlink" Target="http://anjos.mgi.polymtl.ca/qaplib/data.d/sko90.dat" TargetMode="External" /><Relationship Id="rId20" Type="http://schemas.openxmlformats.org/officeDocument/2006/relationships/hyperlink" Target="http://anjos.mgi.polymtl.ca/qaplib/soln.d/sko90.sln" TargetMode="External" /><Relationship Id="rId21" Type="http://schemas.openxmlformats.org/officeDocument/2006/relationships/hyperlink" Target="http://anjos.mgi.polymtl.ca/qaplib/data.d/sko100a.dat" TargetMode="External" /><Relationship Id="rId22" Type="http://schemas.openxmlformats.org/officeDocument/2006/relationships/hyperlink" Target="http://anjos.mgi.polymtl.ca/qaplib/soln.d/sko100a.sln" TargetMode="External" /><Relationship Id="rId23" Type="http://schemas.openxmlformats.org/officeDocument/2006/relationships/hyperlink" Target="http://anjos.mgi.polymtl.ca/qaplib/data.d/sko100f.dat" TargetMode="External" /><Relationship Id="rId24" Type="http://schemas.openxmlformats.org/officeDocument/2006/relationships/hyperlink" Target="http://anjos.mgi.polymtl.ca/qaplib/soln.d/sko100f.sln" TargetMode="External" /><Relationship Id="rId25" Type="http://schemas.openxmlformats.org/officeDocument/2006/relationships/hyperlink" Target="http://anjos.mgi.polymtl.ca/qaplib/data.d/tai100a.dat" TargetMode="External" /><Relationship Id="rId26" Type="http://schemas.openxmlformats.org/officeDocument/2006/relationships/hyperlink" Target="http://anjos.mgi.polymtl.ca/qaplib/soln.d/tai100a.sln" TargetMode="External" /><Relationship Id="rId27" Type="http://schemas.openxmlformats.org/officeDocument/2006/relationships/hyperlink" Target="http://anjos.mgi.polymtl.ca/qaplib/data.d/tai100b.dat" TargetMode="External" /><Relationship Id="rId28" Type="http://schemas.openxmlformats.org/officeDocument/2006/relationships/hyperlink" Target="http://anjos.mgi.polymtl.ca/qaplib/soln.d/tai100b.sln" TargetMode="External" /><Relationship Id="rId29" Type="http://schemas.openxmlformats.org/officeDocument/2006/relationships/hyperlink" Target="http://anjos.mgi.polymtl.ca/qaplib/data.d/tai150b.dat" TargetMode="External" /><Relationship Id="rId30" Type="http://schemas.openxmlformats.org/officeDocument/2006/relationships/hyperlink" Target="http://anjos.mgi.polymtl.ca/qaplib/soln.d/tai150b.sln" TargetMode="External" /><Relationship Id="rId31" Type="http://schemas.openxmlformats.org/officeDocument/2006/relationships/hyperlink" Target="http://anjos.mgi.polymtl.ca/qaplib/data.d/tai256c.dat" TargetMode="External" /><Relationship Id="rId32" Type="http://schemas.openxmlformats.org/officeDocument/2006/relationships/hyperlink" Target="http://anjos.mgi.polymtl.ca/qaplib/soln.d/tai256c.sln" TargetMode="External" /><Relationship Id="rId33" Type="http://schemas.openxmlformats.org/officeDocument/2006/relationships/hyperlink" Target="http://anjos.mgi.polymtl.ca/qaplib/data.d/tho40.dat" TargetMode="External" /><Relationship Id="rId34" Type="http://schemas.openxmlformats.org/officeDocument/2006/relationships/hyperlink" Target="http://anjos.mgi.polymtl.ca/qaplib/soln.d/tho40.sln" TargetMode="External" /><Relationship Id="rId35" Type="http://schemas.openxmlformats.org/officeDocument/2006/relationships/hyperlink" Target="http://anjos.mgi.polymtl.ca/qaplib/data.d/tho150.dat" TargetMode="External" /><Relationship Id="rId36" Type="http://schemas.openxmlformats.org/officeDocument/2006/relationships/hyperlink" Target="http://anjos.mgi.polymtl.ca/qaplib/soln.d/tho150.sln" TargetMode="External" /><Relationship Id="rId37" Type="http://schemas.openxmlformats.org/officeDocument/2006/relationships/hyperlink" Target="http://anjos.mgi.polymtl.ca/qaplib/data.d/wil50.dat" TargetMode="External" /><Relationship Id="rId38" Type="http://schemas.openxmlformats.org/officeDocument/2006/relationships/hyperlink" Target="http://anjos.mgi.polymtl.ca/qaplib/soln.d/wil50.sln" TargetMode="External" /><Relationship Id="rId39" Type="http://schemas.openxmlformats.org/officeDocument/2006/relationships/hyperlink" Target="http://anjos.mgi.polymtl.ca/qaplib/data.d/wil100.dat" TargetMode="External" /><Relationship Id="rId40" Type="http://schemas.openxmlformats.org/officeDocument/2006/relationships/hyperlink" Target="http://anjos.mgi.polymtl.ca/qaplib/soln.d/wil100.sl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75" zoomScaleNormal="75" workbookViewId="0" topLeftCell="A1">
      <selection activeCell="L7" sqref="L7"/>
    </sheetView>
  </sheetViews>
  <sheetFormatPr defaultColWidth="9.140625" defaultRowHeight="12.75"/>
  <cols>
    <col min="1" max="16384" width="11.57421875" style="0" customWidth="1"/>
  </cols>
  <sheetData>
    <row r="1" spans="1:12" ht="16.5">
      <c r="A1" s="1" t="s">
        <v>0</v>
      </c>
      <c r="B1" s="2">
        <v>20</v>
      </c>
      <c r="C1" s="3"/>
      <c r="D1" s="3"/>
      <c r="E1" s="4"/>
      <c r="F1" s="4"/>
      <c r="G1" s="4"/>
      <c r="H1" s="4"/>
      <c r="I1" s="4"/>
      <c r="J1" s="5"/>
      <c r="K1" s="5"/>
      <c r="L1" s="5"/>
    </row>
    <row r="2" spans="1:12" ht="16.5" customHeight="1">
      <c r="A2" s="4"/>
      <c r="B2" s="3"/>
      <c r="C2" s="3"/>
      <c r="D2" s="3"/>
      <c r="E2" s="4"/>
      <c r="F2" s="6" t="s">
        <v>1</v>
      </c>
      <c r="G2" s="6"/>
      <c r="H2" s="6"/>
      <c r="I2" s="6"/>
      <c r="J2" s="7"/>
      <c r="K2" s="8"/>
      <c r="L2" s="8"/>
    </row>
    <row r="3" spans="1:12" ht="31.5">
      <c r="A3" s="9" t="s">
        <v>2</v>
      </c>
      <c r="B3" s="10" t="s">
        <v>3</v>
      </c>
      <c r="C3" s="10" t="s">
        <v>4</v>
      </c>
      <c r="D3" s="10" t="s">
        <v>5</v>
      </c>
      <c r="E3" s="4"/>
      <c r="F3" s="11" t="s">
        <v>2</v>
      </c>
      <c r="G3" s="12" t="s">
        <v>6</v>
      </c>
      <c r="H3" s="6" t="s">
        <v>7</v>
      </c>
      <c r="I3" s="13" t="s">
        <v>8</v>
      </c>
      <c r="J3" s="14"/>
      <c r="K3" s="15"/>
      <c r="L3" s="16"/>
    </row>
    <row r="4" spans="1:12" ht="18.75">
      <c r="A4" s="17" t="s">
        <v>9</v>
      </c>
      <c r="B4" s="3">
        <v>22</v>
      </c>
      <c r="C4" s="3">
        <v>6156</v>
      </c>
      <c r="D4" s="3" t="s">
        <v>10</v>
      </c>
      <c r="E4" s="4"/>
      <c r="F4" s="18" t="s">
        <v>9</v>
      </c>
      <c r="G4" s="19">
        <v>6200</v>
      </c>
      <c r="H4" s="20">
        <f aca="true" t="shared" si="0" ref="H4:H23">100*(G4-C4)/C4</f>
        <v>0.7147498375568551</v>
      </c>
      <c r="I4" s="21">
        <v>100</v>
      </c>
      <c r="J4" s="14"/>
      <c r="K4" s="15"/>
      <c r="L4" s="16"/>
    </row>
    <row r="5" spans="1:12" ht="18.75">
      <c r="A5" s="17" t="s">
        <v>11</v>
      </c>
      <c r="B5" s="3">
        <v>22</v>
      </c>
      <c r="C5" s="3">
        <v>6194</v>
      </c>
      <c r="D5" s="3" t="s">
        <v>10</v>
      </c>
      <c r="E5" s="4"/>
      <c r="F5" s="18" t="s">
        <v>11</v>
      </c>
      <c r="G5" s="19">
        <v>6325</v>
      </c>
      <c r="H5" s="20">
        <f t="shared" si="0"/>
        <v>2.1149499515660315</v>
      </c>
      <c r="I5" s="21">
        <v>100</v>
      </c>
      <c r="J5" s="14"/>
      <c r="K5" s="15"/>
      <c r="L5" s="16"/>
    </row>
    <row r="6" spans="1:12" ht="31.5">
      <c r="A6" s="17" t="s">
        <v>12</v>
      </c>
      <c r="B6" s="3">
        <v>25</v>
      </c>
      <c r="C6" s="3">
        <v>3796</v>
      </c>
      <c r="D6" s="3" t="s">
        <v>10</v>
      </c>
      <c r="E6" s="4"/>
      <c r="F6" s="18" t="s">
        <v>12</v>
      </c>
      <c r="G6" s="19">
        <v>3800</v>
      </c>
      <c r="H6" s="20">
        <f t="shared" si="0"/>
        <v>0.1053740779768177</v>
      </c>
      <c r="I6" s="21">
        <v>100</v>
      </c>
      <c r="J6" s="14"/>
      <c r="K6" s="22" t="s">
        <v>13</v>
      </c>
      <c r="L6" s="23">
        <f>SUM(H4:H23)/B1</f>
        <v>64.08773996204475</v>
      </c>
    </row>
    <row r="7" spans="1:12" ht="31.5">
      <c r="A7" s="17" t="s">
        <v>14</v>
      </c>
      <c r="B7" s="3">
        <v>128</v>
      </c>
      <c r="C7" s="3">
        <v>64</v>
      </c>
      <c r="D7" s="3" t="s">
        <v>10</v>
      </c>
      <c r="E7" s="4"/>
      <c r="F7" s="18" t="s">
        <v>14</v>
      </c>
      <c r="G7" s="19">
        <v>70</v>
      </c>
      <c r="H7" s="20">
        <f t="shared" si="0"/>
        <v>9.375</v>
      </c>
      <c r="I7" s="21">
        <v>100</v>
      </c>
      <c r="J7" s="14"/>
      <c r="K7" s="22" t="s">
        <v>15</v>
      </c>
      <c r="L7" s="23">
        <f>SUM(I4:I23)/B1</f>
        <v>145</v>
      </c>
    </row>
    <row r="8" spans="1:12" ht="18.75">
      <c r="A8" s="17" t="s">
        <v>16</v>
      </c>
      <c r="B8" s="3">
        <v>20</v>
      </c>
      <c r="C8" s="3">
        <v>6922</v>
      </c>
      <c r="D8" s="3" t="s">
        <v>10</v>
      </c>
      <c r="E8" s="4"/>
      <c r="F8" s="18" t="s">
        <v>16</v>
      </c>
      <c r="G8" s="19">
        <v>7020</v>
      </c>
      <c r="H8" s="20">
        <f t="shared" si="0"/>
        <v>1.4157757873446981</v>
      </c>
      <c r="I8" s="21">
        <v>100</v>
      </c>
      <c r="J8" s="14"/>
      <c r="K8" s="15"/>
      <c r="L8" s="16"/>
    </row>
    <row r="9" spans="1:12" ht="18.75">
      <c r="A9" s="17" t="s">
        <v>17</v>
      </c>
      <c r="B9" s="3">
        <v>60</v>
      </c>
      <c r="C9" s="3">
        <v>2520135</v>
      </c>
      <c r="D9" s="3" t="s">
        <v>10</v>
      </c>
      <c r="E9" s="4"/>
      <c r="F9" s="18" t="s">
        <v>17</v>
      </c>
      <c r="G9" s="19">
        <v>2525000</v>
      </c>
      <c r="H9" s="20">
        <f t="shared" si="0"/>
        <v>0.19304521384767087</v>
      </c>
      <c r="I9" s="21">
        <v>100</v>
      </c>
      <c r="J9" s="14"/>
      <c r="K9" s="15"/>
      <c r="L9" s="16"/>
    </row>
    <row r="10" spans="1:12" ht="18.75">
      <c r="A10" s="17" t="s">
        <v>18</v>
      </c>
      <c r="B10" s="3">
        <v>80</v>
      </c>
      <c r="C10" s="3">
        <v>7763962</v>
      </c>
      <c r="D10" s="3" t="s">
        <v>10</v>
      </c>
      <c r="E10" s="4"/>
      <c r="F10" s="18" t="s">
        <v>18</v>
      </c>
      <c r="G10" s="19">
        <v>8056342</v>
      </c>
      <c r="H10" s="20">
        <f t="shared" si="0"/>
        <v>3.7658607808745073</v>
      </c>
      <c r="I10" s="21">
        <v>100</v>
      </c>
      <c r="J10" s="14"/>
      <c r="K10" s="15"/>
      <c r="L10" s="16"/>
    </row>
    <row r="11" spans="1:12" ht="18.75">
      <c r="A11" s="17" t="s">
        <v>19</v>
      </c>
      <c r="B11" s="3">
        <v>28</v>
      </c>
      <c r="C11" s="3">
        <v>5166</v>
      </c>
      <c r="D11" s="3" t="s">
        <v>10</v>
      </c>
      <c r="E11" s="4"/>
      <c r="F11" s="18" t="s">
        <v>19</v>
      </c>
      <c r="G11" s="19">
        <v>8654</v>
      </c>
      <c r="H11" s="20">
        <f t="shared" si="0"/>
        <v>67.51838946960898</v>
      </c>
      <c r="I11" s="21">
        <v>100</v>
      </c>
      <c r="J11" s="14"/>
      <c r="K11" s="15"/>
      <c r="L11" s="16"/>
    </row>
    <row r="12" spans="1:12" ht="18.75">
      <c r="A12" s="17" t="s">
        <v>20</v>
      </c>
      <c r="B12" s="3">
        <v>81</v>
      </c>
      <c r="C12" s="3">
        <v>90998</v>
      </c>
      <c r="D12" s="3" t="s">
        <v>21</v>
      </c>
      <c r="E12" s="4"/>
      <c r="F12" s="18" t="s">
        <v>20</v>
      </c>
      <c r="G12" s="19">
        <v>100000</v>
      </c>
      <c r="H12" s="20">
        <f t="shared" si="0"/>
        <v>9.892525110441987</v>
      </c>
      <c r="I12" s="21">
        <v>100</v>
      </c>
      <c r="J12" s="14"/>
      <c r="K12" s="15"/>
      <c r="L12" s="16"/>
    </row>
    <row r="13" spans="1:12" ht="18.75">
      <c r="A13" s="17" t="s">
        <v>22</v>
      </c>
      <c r="B13" s="3">
        <v>90</v>
      </c>
      <c r="C13" s="3">
        <v>115534</v>
      </c>
      <c r="D13" s="3" t="s">
        <v>21</v>
      </c>
      <c r="E13" s="4"/>
      <c r="F13" s="18" t="s">
        <v>22</v>
      </c>
      <c r="G13" s="19">
        <v>137650</v>
      </c>
      <c r="H13" s="20">
        <f t="shared" si="0"/>
        <v>19.142416950854294</v>
      </c>
      <c r="I13" s="21">
        <v>200</v>
      </c>
      <c r="J13" s="14"/>
      <c r="K13" s="15"/>
      <c r="L13" s="16"/>
    </row>
    <row r="14" spans="1:12" ht="18.75">
      <c r="A14" s="17" t="s">
        <v>23</v>
      </c>
      <c r="B14" s="3">
        <v>100</v>
      </c>
      <c r="C14" s="3">
        <v>152002</v>
      </c>
      <c r="D14" s="3" t="s">
        <v>21</v>
      </c>
      <c r="E14" s="4"/>
      <c r="F14" s="18" t="s">
        <v>23</v>
      </c>
      <c r="G14" s="19">
        <v>165000</v>
      </c>
      <c r="H14" s="20">
        <f t="shared" si="0"/>
        <v>8.551203273641136</v>
      </c>
      <c r="I14" s="21">
        <v>200</v>
      </c>
      <c r="J14" s="14"/>
      <c r="K14" s="15"/>
      <c r="L14" s="16"/>
    </row>
    <row r="15" spans="1:12" ht="18.75">
      <c r="A15" s="17" t="s">
        <v>24</v>
      </c>
      <c r="B15" s="3">
        <v>100</v>
      </c>
      <c r="C15" s="3">
        <v>149036</v>
      </c>
      <c r="D15" s="3" t="s">
        <v>21</v>
      </c>
      <c r="E15" s="4"/>
      <c r="F15" s="18" t="s">
        <v>24</v>
      </c>
      <c r="G15" s="19">
        <v>160000</v>
      </c>
      <c r="H15" s="20">
        <f t="shared" si="0"/>
        <v>7.356611825330792</v>
      </c>
      <c r="I15" s="21">
        <v>200</v>
      </c>
      <c r="J15" s="14"/>
      <c r="K15" s="15"/>
      <c r="L15" s="16"/>
    </row>
    <row r="16" spans="1:12" ht="18.75">
      <c r="A16" s="17" t="s">
        <v>25</v>
      </c>
      <c r="B16" s="3">
        <v>100</v>
      </c>
      <c r="C16" s="3">
        <v>21052466</v>
      </c>
      <c r="D16" s="3" t="s">
        <v>21</v>
      </c>
      <c r="E16" s="4"/>
      <c r="F16" s="18" t="s">
        <v>25</v>
      </c>
      <c r="G16" s="19">
        <v>250000000</v>
      </c>
      <c r="H16" s="20">
        <f t="shared" si="0"/>
        <v>1087.5093397609571</v>
      </c>
      <c r="I16" s="21">
        <v>200</v>
      </c>
      <c r="J16" s="14"/>
      <c r="K16" s="15"/>
      <c r="L16" s="16"/>
    </row>
    <row r="17" spans="1:12" ht="18.75">
      <c r="A17" s="17" t="s">
        <v>26</v>
      </c>
      <c r="B17" s="3">
        <v>100</v>
      </c>
      <c r="C17" s="3">
        <v>1185996137</v>
      </c>
      <c r="D17" s="3" t="s">
        <v>21</v>
      </c>
      <c r="E17" s="4"/>
      <c r="F17" s="18" t="s">
        <v>26</v>
      </c>
      <c r="G17" s="19">
        <v>1500223443</v>
      </c>
      <c r="H17" s="20">
        <f t="shared" si="0"/>
        <v>26.49480012598051</v>
      </c>
      <c r="I17" s="21">
        <v>100</v>
      </c>
      <c r="J17" s="14"/>
      <c r="K17" s="15"/>
      <c r="L17" s="16"/>
    </row>
    <row r="18" spans="1:12" ht="18.75">
      <c r="A18" s="17" t="s">
        <v>27</v>
      </c>
      <c r="B18" s="3">
        <v>150</v>
      </c>
      <c r="C18" s="3">
        <v>498896643</v>
      </c>
      <c r="D18" s="3" t="s">
        <v>21</v>
      </c>
      <c r="E18" s="4"/>
      <c r="F18" s="18" t="s">
        <v>27</v>
      </c>
      <c r="G18" s="19">
        <v>560874033</v>
      </c>
      <c r="H18" s="20">
        <f t="shared" si="0"/>
        <v>12.422891769187551</v>
      </c>
      <c r="I18" s="21">
        <v>100</v>
      </c>
      <c r="J18" s="4"/>
      <c r="K18" s="4"/>
      <c r="L18" s="4"/>
    </row>
    <row r="19" spans="1:12" ht="18.75">
      <c r="A19" s="17" t="s">
        <v>28</v>
      </c>
      <c r="B19" s="3">
        <v>256</v>
      </c>
      <c r="C19" s="3">
        <v>44759294</v>
      </c>
      <c r="D19" s="3" t="s">
        <v>21</v>
      </c>
      <c r="E19" s="4"/>
      <c r="F19" s="18" t="s">
        <v>28</v>
      </c>
      <c r="G19" s="19">
        <v>47843235</v>
      </c>
      <c r="H19" s="20">
        <f t="shared" si="0"/>
        <v>6.890057291788382</v>
      </c>
      <c r="I19" s="21">
        <v>200</v>
      </c>
      <c r="J19" s="24"/>
      <c r="K19" s="24"/>
      <c r="L19" s="24"/>
    </row>
    <row r="20" spans="1:12" ht="18.75">
      <c r="A20" s="17" t="s">
        <v>29</v>
      </c>
      <c r="B20" s="3">
        <v>40</v>
      </c>
      <c r="C20" s="3">
        <v>240516</v>
      </c>
      <c r="D20" s="3" t="s">
        <v>21</v>
      </c>
      <c r="E20" s="4"/>
      <c r="F20" s="18" t="s">
        <v>29</v>
      </c>
      <c r="G20" s="19">
        <v>250000</v>
      </c>
      <c r="H20" s="20">
        <f t="shared" si="0"/>
        <v>3.943188810723611</v>
      </c>
      <c r="I20" s="21">
        <v>200</v>
      </c>
      <c r="J20" s="22"/>
      <c r="K20" s="22"/>
      <c r="L20" s="25"/>
    </row>
    <row r="21" spans="1:12" ht="18.75">
      <c r="A21" s="17" t="s">
        <v>30</v>
      </c>
      <c r="B21" s="3">
        <v>150</v>
      </c>
      <c r="C21" s="3">
        <v>8133398</v>
      </c>
      <c r="D21" s="3" t="s">
        <v>21</v>
      </c>
      <c r="E21" s="4"/>
      <c r="F21" s="18" t="s">
        <v>30</v>
      </c>
      <c r="G21" s="19">
        <v>8300000</v>
      </c>
      <c r="H21" s="20">
        <f t="shared" si="0"/>
        <v>2.048368959689419</v>
      </c>
      <c r="I21" s="21">
        <v>200</v>
      </c>
      <c r="J21" s="22"/>
      <c r="K21" s="22"/>
      <c r="L21" s="25"/>
    </row>
    <row r="22" spans="1:12" ht="18.75">
      <c r="A22" s="17" t="s">
        <v>31</v>
      </c>
      <c r="B22" s="3">
        <v>50</v>
      </c>
      <c r="C22" s="3">
        <v>48816</v>
      </c>
      <c r="D22" s="3" t="s">
        <v>21</v>
      </c>
      <c r="E22" s="4"/>
      <c r="F22" s="18" t="s">
        <v>31</v>
      </c>
      <c r="G22" s="19">
        <v>50000</v>
      </c>
      <c r="H22" s="20">
        <f t="shared" si="0"/>
        <v>2.4254342838413634</v>
      </c>
      <c r="I22" s="21">
        <v>200</v>
      </c>
      <c r="J22" s="26"/>
      <c r="K22" s="26"/>
      <c r="L22" s="27"/>
    </row>
    <row r="23" spans="1:12" ht="18.75">
      <c r="A23" s="17" t="s">
        <v>32</v>
      </c>
      <c r="B23" s="3">
        <v>100</v>
      </c>
      <c r="C23" s="3">
        <v>273038</v>
      </c>
      <c r="D23" s="3" t="s">
        <v>21</v>
      </c>
      <c r="E23" s="4"/>
      <c r="F23" s="18" t="s">
        <v>32</v>
      </c>
      <c r="G23" s="19">
        <v>300000</v>
      </c>
      <c r="H23" s="20">
        <f t="shared" si="0"/>
        <v>9.874815959683268</v>
      </c>
      <c r="I23" s="28">
        <v>200</v>
      </c>
      <c r="J23" s="26"/>
      <c r="K23" s="26"/>
      <c r="L23" s="27"/>
    </row>
  </sheetData>
  <sheetProtection selectLockedCells="1" selectUnlockedCells="1"/>
  <mergeCells count="1">
    <mergeCell ref="F2:I2"/>
  </mergeCells>
  <hyperlinks>
    <hyperlink ref="A4" r:id="rId1" display="Chr22a"/>
    <hyperlink ref="C4" r:id="rId2" display="http://anjos.mgi.polymtl.ca/qaplib/soln.d/chr22a.sln"/>
    <hyperlink ref="A5" r:id="rId3" display="Chr22b"/>
    <hyperlink ref="C5" r:id="rId4" display="http://anjos.mgi.polymtl.ca/qaplib/soln.d/chr22b.sln"/>
    <hyperlink ref="A6" r:id="rId5" display="Chr25a"/>
    <hyperlink ref="C6" r:id="rId6" display="http://anjos.mgi.polymtl.ca/qaplib/soln.d/chr25a.sln"/>
    <hyperlink ref="A7" r:id="rId7" display="Esc128"/>
    <hyperlink ref="C7" r:id="rId8" display="http://anjos.mgi.polymtl.ca/qaplib/soln.d/esc128.sln"/>
    <hyperlink ref="A8" r:id="rId9" display="Had20"/>
    <hyperlink ref="C8" r:id="rId10" display="http://anjos.mgi.polymtl.ca/qaplib/soln.d/had20.sln"/>
    <hyperlink ref="A9" r:id="rId11" display="Lipa60b"/>
    <hyperlink ref="C9" r:id="rId12" display="http://anjos.mgi.polymtl.ca/qaplib/soln.d/lipa60b.sln"/>
    <hyperlink ref="A10" r:id="rId13" display="Lipa80b"/>
    <hyperlink ref="C10" r:id="rId14" display="http://anjos.mgi.polymtl.ca/qaplib/soln.d/lipa80b.sln"/>
    <hyperlink ref="A11" r:id="rId15" display="Nug28"/>
    <hyperlink ref="C11" r:id="rId16" display="http://anjos.mgi.polymtl.ca/qaplib/soln.d/nug28.sln"/>
    <hyperlink ref="A12" r:id="rId17" display="Sko81"/>
    <hyperlink ref="C12" r:id="rId18" display="http://anjos.mgi.polymtl.ca/qaplib/soln.d/sko81.sln"/>
    <hyperlink ref="A13" r:id="rId19" display="Sko90"/>
    <hyperlink ref="C13" r:id="rId20" display="http://anjos.mgi.polymtl.ca/qaplib/soln.d/sko90.sln"/>
    <hyperlink ref="A14" r:id="rId21" display="Sko100a"/>
    <hyperlink ref="C14" r:id="rId22" display="http://anjos.mgi.polymtl.ca/qaplib/soln.d/sko100a.sln"/>
    <hyperlink ref="A15" r:id="rId23" display="Sko100f"/>
    <hyperlink ref="C15" r:id="rId24" display="http://anjos.mgi.polymtl.ca/qaplib/soln.d/sko100f.sln"/>
    <hyperlink ref="A16" r:id="rId25" display="Tai100a"/>
    <hyperlink ref="C16" r:id="rId26" display="http://anjos.mgi.polymtl.ca/qaplib/soln.d/tai100a.sln"/>
    <hyperlink ref="A17" r:id="rId27" display="Tai100b"/>
    <hyperlink ref="C17" r:id="rId28" display="http://anjos.mgi.polymtl.ca/qaplib/soln.d/tai100b.sln"/>
    <hyperlink ref="A18" r:id="rId29" display="Tai150b"/>
    <hyperlink ref="C18" r:id="rId30" display="http://anjos.mgi.polymtl.ca/qaplib/soln.d/tai150b.sln"/>
    <hyperlink ref="A19" r:id="rId31" display="Tai256c"/>
    <hyperlink ref="C19" r:id="rId32" display="http://anjos.mgi.polymtl.ca/qaplib/soln.d/tai256c.sln"/>
    <hyperlink ref="A20" r:id="rId33" display="Tho40"/>
    <hyperlink ref="C20" r:id="rId34" display="http://anjos.mgi.polymtl.ca/qaplib/soln.d/tho40.sln"/>
    <hyperlink ref="A21" r:id="rId35" display="Tho150"/>
    <hyperlink ref="C21" r:id="rId36" display="http://anjos.mgi.polymtl.ca/qaplib/soln.d/tho150.sln"/>
    <hyperlink ref="A22" r:id="rId37" display="Wil50"/>
    <hyperlink ref="C22" r:id="rId38" display="http://anjos.mgi.polymtl.ca/qaplib/soln.d/wil50.sln"/>
    <hyperlink ref="A23" r:id="rId39" display="Wil100"/>
    <hyperlink ref="C23" r:id="rId40" display="http://anjos.mgi.polymtl.ca/qaplib/soln.d/wil100.sln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/>
  <dcterms:created xsi:type="dcterms:W3CDTF">2013-02-25T23:11:28Z</dcterms:created>
  <dcterms:modified xsi:type="dcterms:W3CDTF">2023-03-05T12:41:18Z</dcterms:modified>
  <cp:category/>
  <cp:version/>
  <cp:contentType/>
  <cp:contentStatus/>
  <cp:revision>2</cp:revision>
</cp:coreProperties>
</file>