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5225" windowHeight="11640" tabRatio="746" activeTab="0"/>
  </bookViews>
  <sheets>
    <sheet name="Chi5" sheetId="1" r:id="rId1"/>
  </sheets>
  <definedNames/>
  <calcPr fullCalcOnLoad="1"/>
</workbook>
</file>

<file path=xl/sharedStrings.xml><?xml version="1.0" encoding="utf-8"?>
<sst xmlns="http://schemas.openxmlformats.org/spreadsheetml/2006/main" count="118" uniqueCount="59">
  <si>
    <t>Abalone9-18</t>
  </si>
  <si>
    <t>Abalone19</t>
  </si>
  <si>
    <t>Yeast5</t>
  </si>
  <si>
    <t>Vowel0</t>
  </si>
  <si>
    <t>Glass5</t>
  </si>
  <si>
    <t>Glass6</t>
  </si>
  <si>
    <t>Yeast6</t>
  </si>
  <si>
    <t>Ecoli2</t>
  </si>
  <si>
    <t>New-Thyroid2</t>
  </si>
  <si>
    <t>Vehicle1</t>
  </si>
  <si>
    <t>Ecoli3</t>
  </si>
  <si>
    <t>Yeast4</t>
  </si>
  <si>
    <t>Ecoli4</t>
  </si>
  <si>
    <t>Haberman</t>
  </si>
  <si>
    <t>Pima</t>
  </si>
  <si>
    <t>Vehicle3</t>
  </si>
  <si>
    <t>Wisconsin</t>
  </si>
  <si>
    <t>Yeast2</t>
  </si>
  <si>
    <t>Glass1</t>
  </si>
  <si>
    <t>Glass2</t>
  </si>
  <si>
    <t>Vehicle2</t>
  </si>
  <si>
    <t>MEAN</t>
  </si>
  <si>
    <t>IR &lt; 9</t>
  </si>
  <si>
    <t>IR &gt; 9</t>
  </si>
  <si>
    <t>Ecoli0vs1</t>
  </si>
  <si>
    <t>Iris0</t>
  </si>
  <si>
    <t>Glass0</t>
  </si>
  <si>
    <t>Ecoli1</t>
  </si>
  <si>
    <t>Glass0123vs456</t>
  </si>
  <si>
    <t>New-Thyroid1</t>
  </si>
  <si>
    <t>Page-Blocks0</t>
  </si>
  <si>
    <t>Segment0</t>
  </si>
  <si>
    <t>Vehicle0</t>
  </si>
  <si>
    <t>Yeast3</t>
  </si>
  <si>
    <t>Yeast2vs8</t>
  </si>
  <si>
    <t>Glass4</t>
  </si>
  <si>
    <t>Ecoli0137vs26</t>
  </si>
  <si>
    <t>Glass016vs2</t>
  </si>
  <si>
    <t>Glass016vs5</t>
  </si>
  <si>
    <t>Page-Blocks13vs4</t>
  </si>
  <si>
    <t>Yeast05679vs4</t>
  </si>
  <si>
    <t>Yeast1289vs7</t>
  </si>
  <si>
    <t>Yeast1458vs7</t>
  </si>
  <si>
    <t>Yeast2vs4</t>
  </si>
  <si>
    <t>shuttle0vs4</t>
  </si>
  <si>
    <t>yeastB1vs7</t>
  </si>
  <si>
    <t>shuttle2vs4</t>
  </si>
  <si>
    <t>Dataset</t>
  </si>
  <si>
    <t>Avg-Tr</t>
  </si>
  <si>
    <t>Std-Dev</t>
  </si>
  <si>
    <t>Avg-Tst</t>
  </si>
  <si>
    <t>Partition1</t>
  </si>
  <si>
    <t>Partition2</t>
  </si>
  <si>
    <t>Partition3</t>
  </si>
  <si>
    <t>Partition4</t>
  </si>
  <si>
    <t>Partition5</t>
  </si>
  <si>
    <t>IR</t>
  </si>
  <si>
    <t>Order</t>
  </si>
  <si>
    <t>x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</si>
</sst>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2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2" fontId="0" fillId="0" borderId="14" xfId="0" applyNumberFormat="1" applyFont="1" applyBorder="1" applyAlignment="1">
      <alignment/>
    </xf>
    <xf numFmtId="2" fontId="0" fillId="0" borderId="15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0" fillId="0" borderId="12" xfId="0" applyNumberForma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3" fillId="0" borderId="18" xfId="0" applyFont="1" applyBorder="1" applyAlignment="1">
      <alignment/>
    </xf>
    <xf numFmtId="2" fontId="0" fillId="0" borderId="19" xfId="0" applyNumberFormat="1" applyBorder="1" applyAlignment="1">
      <alignment/>
    </xf>
    <xf numFmtId="2" fontId="0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164" fontId="0" fillId="0" borderId="19" xfId="0" applyNumberFormat="1" applyBorder="1" applyAlignment="1">
      <alignment/>
    </xf>
    <xf numFmtId="2" fontId="0" fillId="0" borderId="19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49" fontId="2" fillId="0" borderId="21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0" fontId="6" fillId="0" borderId="0" xfId="0" applyFont="1" applyAlignment="1">
      <alignment/>
    </xf>
    <xf numFmtId="2" fontId="0" fillId="0" borderId="24" xfId="0" applyNumberFormat="1" applyBorder="1" applyAlignment="1">
      <alignment/>
    </xf>
    <xf numFmtId="2" fontId="0" fillId="0" borderId="25" xfId="0" applyNumberForma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2" fontId="0" fillId="0" borderId="26" xfId="0" applyNumberFormat="1" applyFont="1" applyBorder="1" applyAlignment="1">
      <alignment/>
    </xf>
    <xf numFmtId="0" fontId="1" fillId="0" borderId="27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51"/>
  <sheetViews>
    <sheetView tabSelected="1" zoomScalePageLayoutView="0" workbookViewId="0" topLeftCell="I1">
      <selection activeCell="Q2" sqref="Q2"/>
    </sheetView>
  </sheetViews>
  <sheetFormatPr defaultColWidth="11.421875" defaultRowHeight="12.75"/>
  <cols>
    <col min="2" max="2" width="9.00390625" style="0" bestFit="1" customWidth="1"/>
    <col min="3" max="3" width="7.7109375" style="0" bestFit="1" customWidth="1"/>
    <col min="4" max="6" width="12.00390625" style="0" bestFit="1" customWidth="1"/>
    <col min="10" max="10" width="9.7109375" style="0" bestFit="1" customWidth="1"/>
    <col min="11" max="11" width="8.421875" style="0" bestFit="1" customWidth="1"/>
  </cols>
  <sheetData>
    <row r="1" spans="1:18" ht="13.5" thickBot="1">
      <c r="A1" s="7" t="s">
        <v>47</v>
      </c>
      <c r="B1" s="12" t="s">
        <v>48</v>
      </c>
      <c r="C1" s="13" t="s">
        <v>49</v>
      </c>
      <c r="D1" s="12" t="s">
        <v>51</v>
      </c>
      <c r="E1" s="12" t="s">
        <v>52</v>
      </c>
      <c r="F1" s="12" t="s">
        <v>53</v>
      </c>
      <c r="G1" s="12" t="s">
        <v>54</v>
      </c>
      <c r="H1" s="12" t="s">
        <v>55</v>
      </c>
      <c r="I1" s="7" t="s">
        <v>47</v>
      </c>
      <c r="J1" s="12" t="s">
        <v>50</v>
      </c>
      <c r="K1" s="13" t="s">
        <v>49</v>
      </c>
      <c r="L1" s="12" t="s">
        <v>51</v>
      </c>
      <c r="M1" s="12" t="s">
        <v>52</v>
      </c>
      <c r="N1" s="12" t="s">
        <v>53</v>
      </c>
      <c r="O1" s="12" t="s">
        <v>54</v>
      </c>
      <c r="P1" s="12" t="s">
        <v>55</v>
      </c>
      <c r="Q1" s="30" t="s">
        <v>56</v>
      </c>
      <c r="R1" s="31" t="s">
        <v>57</v>
      </c>
    </row>
    <row r="2" spans="1:18" ht="12.75">
      <c r="A2" s="3" t="s">
        <v>18</v>
      </c>
      <c r="B2" s="2">
        <f aca="true" t="shared" si="0" ref="B2:B45">AVERAGE(D2:H2)*100</f>
        <v>77.30431577454988</v>
      </c>
      <c r="C2" s="8">
        <f aca="true" t="shared" si="1" ref="C2:C45">STDEV(D2:H2)*100</f>
        <v>2.3011869360680457</v>
      </c>
      <c r="D2">
        <v>0.782695734377422</v>
      </c>
      <c r="E2">
        <v>0.749565199350594</v>
      </c>
      <c r="F2">
        <v>0.766667746602837</v>
      </c>
      <c r="G2">
        <v>0.807933833297372</v>
      </c>
      <c r="H2">
        <v>0.758353275099269</v>
      </c>
      <c r="I2" s="3" t="s">
        <v>18</v>
      </c>
      <c r="J2" s="10">
        <f aca="true" t="shared" si="2" ref="J2:J45">AVERAGE(L2:P2)*100</f>
        <v>64.90792195242801</v>
      </c>
      <c r="K2" s="8">
        <f aca="true" t="shared" si="3" ref="K2:K45">STDEV(L2:P2)*100</f>
        <v>6.869799725170092</v>
      </c>
      <c r="L2">
        <v>0.552770798392566</v>
      </c>
      <c r="M2">
        <v>0.658280588604383</v>
      </c>
      <c r="N2">
        <v>0.654653670707977</v>
      </c>
      <c r="O2">
        <v>0.634335047416546</v>
      </c>
      <c r="P2">
        <v>0.745355992499929</v>
      </c>
      <c r="Q2" s="26">
        <v>1.82</v>
      </c>
      <c r="R2" s="27">
        <v>9</v>
      </c>
    </row>
    <row r="3" spans="1:18" ht="12.75">
      <c r="A3" s="3" t="s">
        <v>24</v>
      </c>
      <c r="B3" s="2">
        <f t="shared" si="0"/>
        <v>98.19435405048316</v>
      </c>
      <c r="C3" s="8">
        <f t="shared" si="1"/>
        <v>0.6946395486767615</v>
      </c>
      <c r="D3">
        <v>0.975506485486286</v>
      </c>
      <c r="E3">
        <v>0.991902700743341</v>
      </c>
      <c r="F3">
        <v>0.983738753675929</v>
      </c>
      <c r="G3">
        <v>0.983469935866927</v>
      </c>
      <c r="H3">
        <v>0.975099826751675</v>
      </c>
      <c r="I3" s="3" t="s">
        <v>24</v>
      </c>
      <c r="J3" s="10">
        <f t="shared" si="2"/>
        <v>95.56131843214395</v>
      </c>
      <c r="K3" s="8">
        <f t="shared" si="3"/>
        <v>5.147249150105824</v>
      </c>
      <c r="L3">
        <v>1</v>
      </c>
      <c r="M3">
        <v>0.930949336251262</v>
      </c>
      <c r="N3">
        <v>0.878870748804082</v>
      </c>
      <c r="O3">
        <v>1</v>
      </c>
      <c r="P3">
        <v>0.968245836551854</v>
      </c>
      <c r="Q3" s="26">
        <v>1.86</v>
      </c>
      <c r="R3" s="27">
        <v>1</v>
      </c>
    </row>
    <row r="4" spans="1:18" ht="12.75">
      <c r="A4" s="3" t="s">
        <v>16</v>
      </c>
      <c r="B4" s="2">
        <f t="shared" si="0"/>
        <v>99.7181100846021</v>
      </c>
      <c r="C4" s="8">
        <f t="shared" si="1"/>
        <v>0.17246065275847883</v>
      </c>
      <c r="D4">
        <v>0.998590556029621</v>
      </c>
      <c r="E4">
        <v>0.997179119909306</v>
      </c>
      <c r="F4">
        <v>0.998590556029621</v>
      </c>
      <c r="G4">
        <v>0.997179119909306</v>
      </c>
      <c r="H4">
        <v>0.994366152352251</v>
      </c>
      <c r="I4" s="3" t="s">
        <v>16</v>
      </c>
      <c r="J4" s="10">
        <f t="shared" si="2"/>
        <v>43.57959649483026</v>
      </c>
      <c r="K4" s="8">
        <f t="shared" si="3"/>
        <v>5.862167444273083</v>
      </c>
      <c r="L4">
        <v>0.462295607230286</v>
      </c>
      <c r="M4">
        <v>0.440781566666652</v>
      </c>
      <c r="N4">
        <v>0.345517036442358</v>
      </c>
      <c r="O4">
        <v>0.504817811877808</v>
      </c>
      <c r="P4">
        <v>0.425567802524409</v>
      </c>
      <c r="Q4" s="26">
        <v>1.86</v>
      </c>
      <c r="R4" s="27">
        <v>6</v>
      </c>
    </row>
    <row r="5" spans="1:18" ht="12.75">
      <c r="A5" s="3" t="s">
        <v>14</v>
      </c>
      <c r="B5" s="2">
        <f t="shared" si="0"/>
        <v>85.52943942672077</v>
      </c>
      <c r="C5" s="8">
        <f t="shared" si="1"/>
        <v>1.173058105323735</v>
      </c>
      <c r="D5">
        <v>0.856408992331513</v>
      </c>
      <c r="E5">
        <v>0.86277643310512</v>
      </c>
      <c r="F5">
        <v>0.863492419699504</v>
      </c>
      <c r="G5">
        <v>0.834960461177386</v>
      </c>
      <c r="H5">
        <v>0.858833665022516</v>
      </c>
      <c r="I5" s="3" t="s">
        <v>14</v>
      </c>
      <c r="J5" s="10">
        <f t="shared" si="2"/>
        <v>66.7804321686852</v>
      </c>
      <c r="K5" s="8">
        <f t="shared" si="3"/>
        <v>2.2757156409657795</v>
      </c>
      <c r="L5">
        <v>0.667915496983795</v>
      </c>
      <c r="M5">
        <v>0.672474700061067</v>
      </c>
      <c r="N5">
        <v>0.675420453562245</v>
      </c>
      <c r="O5">
        <v>0.692547934448897</v>
      </c>
      <c r="P5">
        <v>0.630663023378256</v>
      </c>
      <c r="Q5" s="26">
        <v>1.9</v>
      </c>
      <c r="R5" s="27">
        <v>4</v>
      </c>
    </row>
    <row r="6" spans="1:18" ht="12.75">
      <c r="A6" s="3" t="s">
        <v>25</v>
      </c>
      <c r="B6" s="2">
        <f t="shared" si="0"/>
        <v>100</v>
      </c>
      <c r="C6" s="8">
        <f t="shared" si="1"/>
        <v>0</v>
      </c>
      <c r="D6">
        <v>1</v>
      </c>
      <c r="E6">
        <v>1</v>
      </c>
      <c r="F6">
        <v>1</v>
      </c>
      <c r="G6">
        <v>1</v>
      </c>
      <c r="H6">
        <v>1</v>
      </c>
      <c r="I6" s="3" t="s">
        <v>25</v>
      </c>
      <c r="J6" s="10">
        <f t="shared" si="2"/>
        <v>98.97366596101025</v>
      </c>
      <c r="K6" s="8">
        <f t="shared" si="3"/>
        <v>2.2949526788029786</v>
      </c>
      <c r="L6">
        <v>1</v>
      </c>
      <c r="M6">
        <v>1</v>
      </c>
      <c r="N6">
        <v>1</v>
      </c>
      <c r="O6">
        <v>1</v>
      </c>
      <c r="P6">
        <v>0.948683298050513</v>
      </c>
      <c r="Q6" s="26">
        <v>2</v>
      </c>
      <c r="R6" s="27">
        <v>3</v>
      </c>
    </row>
    <row r="7" spans="1:18" ht="12.75">
      <c r="A7" s="3" t="s">
        <v>26</v>
      </c>
      <c r="B7" s="2">
        <f t="shared" si="0"/>
        <v>74.43817615472274</v>
      </c>
      <c r="C7" s="8">
        <f t="shared" si="1"/>
        <v>1.1598261504659204</v>
      </c>
      <c r="D7">
        <v>0.739313093980944</v>
      </c>
      <c r="E7">
        <v>0.756442310387315</v>
      </c>
      <c r="F7">
        <v>0.726815567778523</v>
      </c>
      <c r="G7">
        <v>0.750775996068928</v>
      </c>
      <c r="H7">
        <v>0.748561839520427</v>
      </c>
      <c r="I7" s="3" t="s">
        <v>26</v>
      </c>
      <c r="J7" s="10">
        <f t="shared" si="2"/>
        <v>63.692266845988435</v>
      </c>
      <c r="K7" s="8">
        <f t="shared" si="3"/>
        <v>1.7973511600238543</v>
      </c>
      <c r="L7">
        <v>0.615881762051439</v>
      </c>
      <c r="M7">
        <v>0.647085165818735</v>
      </c>
      <c r="N7">
        <v>0.645179167081104</v>
      </c>
      <c r="O7">
        <v>0.619868093389206</v>
      </c>
      <c r="P7">
        <v>0.656599153958937</v>
      </c>
      <c r="Q7" s="26">
        <v>2.06</v>
      </c>
      <c r="R7" s="27">
        <v>8</v>
      </c>
    </row>
    <row r="8" spans="1:18" ht="12.75">
      <c r="A8" s="3" t="s">
        <v>17</v>
      </c>
      <c r="B8" s="2">
        <f t="shared" si="0"/>
        <v>72.7533918096844</v>
      </c>
      <c r="C8" s="8">
        <f t="shared" si="1"/>
        <v>0.4744771729142306</v>
      </c>
      <c r="D8">
        <v>0.724131771075602</v>
      </c>
      <c r="E8">
        <v>0.734589088829067</v>
      </c>
      <c r="F8">
        <v>0.725918430023983</v>
      </c>
      <c r="G8">
        <v>0.729980393355827</v>
      </c>
      <c r="H8">
        <v>0.723049907199741</v>
      </c>
      <c r="I8" s="3" t="s">
        <v>17</v>
      </c>
      <c r="J8" s="10">
        <f t="shared" si="2"/>
        <v>69.6574965291301</v>
      </c>
      <c r="K8" s="8">
        <f t="shared" si="3"/>
        <v>1.5153285714030227</v>
      </c>
      <c r="L8">
        <v>0.718203423711504</v>
      </c>
      <c r="M8">
        <v>0.69812616257635</v>
      </c>
      <c r="N8">
        <v>0.69812616257635</v>
      </c>
      <c r="O8">
        <v>0.692578472038848</v>
      </c>
      <c r="P8">
        <v>0.675840605553453</v>
      </c>
      <c r="Q8" s="26">
        <v>2.46</v>
      </c>
      <c r="R8" s="27">
        <v>7</v>
      </c>
    </row>
    <row r="9" spans="1:18" ht="12.75">
      <c r="A9" s="3" t="s">
        <v>20</v>
      </c>
      <c r="B9" s="2">
        <f t="shared" si="0"/>
        <v>96.36372810337332</v>
      </c>
      <c r="C9" s="8">
        <f t="shared" si="1"/>
        <v>0.24936015511847057</v>
      </c>
      <c r="D9">
        <v>0.959672489584198</v>
      </c>
      <c r="E9">
        <v>0.965611498792551</v>
      </c>
      <c r="F9">
        <v>0.964581512900709</v>
      </c>
      <c r="G9">
        <v>0.965541773479874</v>
      </c>
      <c r="H9">
        <v>0.962779130411334</v>
      </c>
      <c r="I9" s="3" t="s">
        <v>20</v>
      </c>
      <c r="J9" s="10">
        <f t="shared" si="2"/>
        <v>87.19356218649995</v>
      </c>
      <c r="K9" s="8">
        <f t="shared" si="3"/>
        <v>3.04443453587859</v>
      </c>
      <c r="L9">
        <v>0.880689091344542</v>
      </c>
      <c r="M9">
        <v>0.863818162683454</v>
      </c>
      <c r="N9">
        <v>0.918892614163176</v>
      </c>
      <c r="O9">
        <v>0.858802380201174</v>
      </c>
      <c r="P9">
        <v>0.837475860932652</v>
      </c>
      <c r="Q9" s="26">
        <v>2.52</v>
      </c>
      <c r="R9" s="27">
        <v>5</v>
      </c>
    </row>
    <row r="10" spans="1:18" ht="12.75">
      <c r="A10" s="3" t="s">
        <v>9</v>
      </c>
      <c r="B10" s="2">
        <f t="shared" si="0"/>
        <v>91.18122339448638</v>
      </c>
      <c r="C10" s="8">
        <f t="shared" si="1"/>
        <v>0.6625396934351029</v>
      </c>
      <c r="D10">
        <v>0.902336145886441</v>
      </c>
      <c r="E10">
        <v>0.919587590310508</v>
      </c>
      <c r="F10">
        <v>0.915954168350987</v>
      </c>
      <c r="G10">
        <v>0.908979836900358</v>
      </c>
      <c r="H10">
        <v>0.912203428276025</v>
      </c>
      <c r="I10" s="3" t="s">
        <v>9</v>
      </c>
      <c r="J10" s="10">
        <f t="shared" si="2"/>
        <v>71.87739474278698</v>
      </c>
      <c r="K10" s="8">
        <f t="shared" si="3"/>
        <v>1.2470838400985214</v>
      </c>
      <c r="L10">
        <v>0.7267106749278</v>
      </c>
      <c r="M10">
        <v>0.698043460904251</v>
      </c>
      <c r="N10">
        <v>0.729937256858513</v>
      </c>
      <c r="O10">
        <v>0.720891836110021</v>
      </c>
      <c r="P10">
        <v>0.718286508338763</v>
      </c>
      <c r="Q10" s="26">
        <v>2.52</v>
      </c>
      <c r="R10" s="27">
        <v>10</v>
      </c>
    </row>
    <row r="11" spans="1:18" ht="12.75">
      <c r="A11" s="3" t="s">
        <v>15</v>
      </c>
      <c r="B11" s="2">
        <f t="shared" si="0"/>
        <v>90.22090020508277</v>
      </c>
      <c r="C11" s="8">
        <f t="shared" si="1"/>
        <v>0.6194662082649685</v>
      </c>
      <c r="D11">
        <v>0.897075131516722</v>
      </c>
      <c r="E11">
        <v>0.911059974978133</v>
      </c>
      <c r="F11">
        <v>0.904749319224318</v>
      </c>
      <c r="G11">
        <v>0.902454321290276</v>
      </c>
      <c r="H11">
        <v>0.89570626324469</v>
      </c>
      <c r="I11" s="3" t="s">
        <v>15</v>
      </c>
      <c r="J11" s="10">
        <f t="shared" si="2"/>
        <v>63.12955540660352</v>
      </c>
      <c r="K11" s="8">
        <f t="shared" si="3"/>
        <v>1.9518487046390591</v>
      </c>
      <c r="L11">
        <v>0.61443083624217</v>
      </c>
      <c r="M11">
        <v>0.65226876780553</v>
      </c>
      <c r="N11">
        <v>0.649843096603346</v>
      </c>
      <c r="O11">
        <v>0.629940788348712</v>
      </c>
      <c r="P11">
        <v>0.609994281330418</v>
      </c>
      <c r="Q11" s="26">
        <v>2.52</v>
      </c>
      <c r="R11" s="27">
        <v>11</v>
      </c>
    </row>
    <row r="12" spans="1:18" ht="12.75">
      <c r="A12" s="14" t="s">
        <v>13</v>
      </c>
      <c r="B12" s="15">
        <f t="shared" si="0"/>
        <v>70.85921098450339</v>
      </c>
      <c r="C12" s="16">
        <f t="shared" si="1"/>
        <v>0.972372541659843</v>
      </c>
      <c r="D12" s="17">
        <v>0.712731443891113</v>
      </c>
      <c r="E12" s="17">
        <v>0.720576692122892</v>
      </c>
      <c r="F12" s="17">
        <v>0.712525303194425</v>
      </c>
      <c r="G12" s="17">
        <v>0.697921211236638</v>
      </c>
      <c r="H12" s="17">
        <v>0.699205898780101</v>
      </c>
      <c r="I12" s="14" t="s">
        <v>13</v>
      </c>
      <c r="J12" s="18">
        <f t="shared" si="2"/>
        <v>60.402863064315916</v>
      </c>
      <c r="K12" s="16">
        <f t="shared" si="3"/>
        <v>2.3975791949624607</v>
      </c>
      <c r="L12" s="17">
        <v>0.57508169354307</v>
      </c>
      <c r="M12" s="17">
        <v>0.614636297152859</v>
      </c>
      <c r="N12" s="17">
        <v>0.632455532033675</v>
      </c>
      <c r="O12" s="17">
        <v>0.583333333333333</v>
      </c>
      <c r="P12" s="17">
        <v>0.614636297152859</v>
      </c>
      <c r="Q12" s="26">
        <v>2.68</v>
      </c>
      <c r="R12" s="27">
        <v>2</v>
      </c>
    </row>
    <row r="13" spans="1:18" ht="12.75">
      <c r="A13" s="3" t="s">
        <v>28</v>
      </c>
      <c r="B13" s="2">
        <f t="shared" si="0"/>
        <v>98.47806265577435</v>
      </c>
      <c r="C13" s="8">
        <f t="shared" si="1"/>
        <v>0.5971087692027781</v>
      </c>
      <c r="D13">
        <v>0.976049053954354</v>
      </c>
      <c r="E13">
        <v>0.992277876713667</v>
      </c>
      <c r="F13">
        <v>0.983923302735554</v>
      </c>
      <c r="G13">
        <v>0.983923302735554</v>
      </c>
      <c r="H13">
        <v>0.987729596649589</v>
      </c>
      <c r="I13" s="3" t="s">
        <v>28</v>
      </c>
      <c r="J13" s="10">
        <f t="shared" si="2"/>
        <v>85.93781676845444</v>
      </c>
      <c r="K13" s="8">
        <f t="shared" si="3"/>
        <v>1.6551620281505464</v>
      </c>
      <c r="L13">
        <v>0.861090745930574</v>
      </c>
      <c r="M13">
        <v>0.836660026534075</v>
      </c>
      <c r="N13">
        <v>0.866899735560665</v>
      </c>
      <c r="O13">
        <v>0.880771012101088</v>
      </c>
      <c r="P13">
        <v>0.85146931829632</v>
      </c>
      <c r="Q13" s="26">
        <v>3.19</v>
      </c>
      <c r="R13" s="27">
        <v>13</v>
      </c>
    </row>
    <row r="14" spans="1:18" ht="12.75">
      <c r="A14" s="3" t="s">
        <v>32</v>
      </c>
      <c r="B14" s="2">
        <f t="shared" si="0"/>
        <v>96.25901198044424</v>
      </c>
      <c r="C14" s="8">
        <f t="shared" si="1"/>
        <v>0.28946057286026056</v>
      </c>
      <c r="D14">
        <v>0.964429471092999</v>
      </c>
      <c r="E14">
        <v>0.965474513342854</v>
      </c>
      <c r="F14">
        <v>0.961410294566494</v>
      </c>
      <c r="G14">
        <v>0.958159179055669</v>
      </c>
      <c r="H14">
        <v>0.963477140964196</v>
      </c>
      <c r="I14" s="3" t="s">
        <v>32</v>
      </c>
      <c r="J14" s="10">
        <f t="shared" si="2"/>
        <v>84.93481448149481</v>
      </c>
      <c r="K14" s="8">
        <f t="shared" si="3"/>
        <v>1.6118273251891504</v>
      </c>
      <c r="L14">
        <v>0.830199234660433</v>
      </c>
      <c r="M14">
        <v>0.859060240101956</v>
      </c>
      <c r="N14">
        <v>0.843580409313032</v>
      </c>
      <c r="O14">
        <v>0.871601928910566</v>
      </c>
      <c r="P14">
        <v>0.842298911088754</v>
      </c>
      <c r="Q14" s="26">
        <v>3.23</v>
      </c>
      <c r="R14" s="27">
        <v>18</v>
      </c>
    </row>
    <row r="15" spans="1:18" ht="12.75">
      <c r="A15" s="3" t="s">
        <v>27</v>
      </c>
      <c r="B15" s="2">
        <f t="shared" si="0"/>
        <v>93.78494879302623</v>
      </c>
      <c r="C15" s="8">
        <f t="shared" si="1"/>
        <v>0.3458498764509633</v>
      </c>
      <c r="D15">
        <v>0.939858145324779</v>
      </c>
      <c r="E15">
        <v>0.933471635672883</v>
      </c>
      <c r="F15">
        <v>0.942319905859604</v>
      </c>
      <c r="G15">
        <v>0.935691547572793</v>
      </c>
      <c r="H15">
        <v>0.937906205221252</v>
      </c>
      <c r="I15" s="3" t="s">
        <v>27</v>
      </c>
      <c r="J15" s="10">
        <f t="shared" si="2"/>
        <v>86.04539747017503</v>
      </c>
      <c r="K15" s="8">
        <f t="shared" si="3"/>
        <v>8.572988992816331</v>
      </c>
      <c r="L15">
        <v>0.91436621425471</v>
      </c>
      <c r="M15">
        <v>0.710465977202219</v>
      </c>
      <c r="N15">
        <v>0.894427190999915</v>
      </c>
      <c r="O15">
        <v>0.870139561876632</v>
      </c>
      <c r="P15">
        <v>0.912870929175276</v>
      </c>
      <c r="Q15" s="26">
        <v>3.36</v>
      </c>
      <c r="R15" s="27">
        <v>12</v>
      </c>
    </row>
    <row r="16" spans="1:18" ht="12.75">
      <c r="A16" s="3" t="s">
        <v>8</v>
      </c>
      <c r="B16" s="2">
        <f t="shared" si="0"/>
        <v>99.5818764390649</v>
      </c>
      <c r="C16" s="8">
        <f t="shared" si="1"/>
        <v>0.38169284358089794</v>
      </c>
      <c r="D16">
        <v>0.993031273984415</v>
      </c>
      <c r="E16">
        <v>1</v>
      </c>
      <c r="F16">
        <v>0.993031273984415</v>
      </c>
      <c r="G16">
        <v>0.993031273984415</v>
      </c>
      <c r="H16">
        <v>1</v>
      </c>
      <c r="I16" s="3" t="s">
        <v>8</v>
      </c>
      <c r="J16" s="10">
        <f t="shared" si="2"/>
        <v>96.34361698190108</v>
      </c>
      <c r="K16" s="8">
        <f t="shared" si="3"/>
        <v>6.6490398089737095</v>
      </c>
      <c r="L16">
        <v>0.845154254728516</v>
      </c>
      <c r="M16">
        <v>0.986013297183269</v>
      </c>
      <c r="N16">
        <v>1</v>
      </c>
      <c r="O16">
        <v>1</v>
      </c>
      <c r="P16">
        <v>0.986013297183269</v>
      </c>
      <c r="Q16" s="26">
        <v>4.92</v>
      </c>
      <c r="R16" s="27">
        <v>15</v>
      </c>
    </row>
    <row r="17" spans="1:18" ht="12.75">
      <c r="A17" s="3" t="s">
        <v>29</v>
      </c>
      <c r="B17" s="2">
        <f t="shared" si="0"/>
        <v>99.5801447760883</v>
      </c>
      <c r="C17" s="8">
        <f t="shared" si="1"/>
        <v>0.7594677741320565</v>
      </c>
      <c r="D17">
        <v>1</v>
      </c>
      <c r="E17">
        <v>0.982485510212633</v>
      </c>
      <c r="F17">
        <v>0.996521728591783</v>
      </c>
      <c r="G17">
        <v>1</v>
      </c>
      <c r="H17">
        <v>1</v>
      </c>
      <c r="I17" s="3" t="s">
        <v>29</v>
      </c>
      <c r="J17" s="10">
        <f t="shared" si="2"/>
        <v>95.37691334512266</v>
      </c>
      <c r="K17" s="8">
        <f t="shared" si="3"/>
        <v>8.801602090466064</v>
      </c>
      <c r="L17">
        <v>0.986013297183269</v>
      </c>
      <c r="M17">
        <v>0.796819072889595</v>
      </c>
      <c r="N17">
        <v>1</v>
      </c>
      <c r="O17">
        <v>0.986013297183269</v>
      </c>
      <c r="P17">
        <v>1</v>
      </c>
      <c r="Q17" s="26">
        <v>5.14</v>
      </c>
      <c r="R17" s="27">
        <v>14</v>
      </c>
    </row>
    <row r="18" spans="1:18" ht="12.75">
      <c r="A18" s="3" t="s">
        <v>7</v>
      </c>
      <c r="B18" s="2">
        <f t="shared" si="0"/>
        <v>92.89623527418577</v>
      </c>
      <c r="C18" s="8">
        <f t="shared" si="1"/>
        <v>1.3478560315144108</v>
      </c>
      <c r="D18">
        <v>0.947668482322663</v>
      </c>
      <c r="E18">
        <v>0.930006305148866</v>
      </c>
      <c r="F18">
        <v>0.909664488185572</v>
      </c>
      <c r="G18">
        <v>0.927477791520336</v>
      </c>
      <c r="H18">
        <v>0.929994696531852</v>
      </c>
      <c r="I18" s="3" t="s">
        <v>7</v>
      </c>
      <c r="J18" s="10">
        <f t="shared" si="2"/>
        <v>87.64004863767448</v>
      </c>
      <c r="K18" s="8">
        <f t="shared" si="3"/>
        <v>4.963878380922497</v>
      </c>
      <c r="L18">
        <v>0.832050294337843</v>
      </c>
      <c r="M18">
        <v>0.846706421793222</v>
      </c>
      <c r="N18">
        <v>0.947330933431341</v>
      </c>
      <c r="O18">
        <v>0.909353109041299</v>
      </c>
      <c r="P18">
        <v>0.846561673280019</v>
      </c>
      <c r="Q18" s="26">
        <v>5.46</v>
      </c>
      <c r="R18" s="27">
        <v>19</v>
      </c>
    </row>
    <row r="19" spans="1:18" ht="12.75">
      <c r="A19" s="3" t="s">
        <v>31</v>
      </c>
      <c r="B19" s="2">
        <f t="shared" si="0"/>
        <v>98.18995226665199</v>
      </c>
      <c r="C19" s="8">
        <f t="shared" si="1"/>
        <v>0.2376072311805851</v>
      </c>
      <c r="D19">
        <v>0.981566910100698</v>
      </c>
      <c r="E19">
        <v>0.985406169515115</v>
      </c>
      <c r="F19">
        <v>0.981566910100698</v>
      </c>
      <c r="G19">
        <v>0.982214928952464</v>
      </c>
      <c r="H19">
        <v>0.978742694663625</v>
      </c>
      <c r="I19" s="3" t="s">
        <v>31</v>
      </c>
      <c r="J19" s="10">
        <f t="shared" si="2"/>
        <v>95.88096842869055</v>
      </c>
      <c r="K19" s="8">
        <f t="shared" si="3"/>
        <v>1.206860298205187</v>
      </c>
      <c r="L19">
        <v>0.959542794912155</v>
      </c>
      <c r="M19">
        <v>0.97182531580755</v>
      </c>
      <c r="N19">
        <v>0.940513344123538</v>
      </c>
      <c r="O19">
        <v>0.966895720792751</v>
      </c>
      <c r="P19">
        <v>0.955271245798533</v>
      </c>
      <c r="Q19" s="26">
        <v>6.01</v>
      </c>
      <c r="R19" s="27">
        <v>17</v>
      </c>
    </row>
    <row r="20" spans="1:18" ht="12.75">
      <c r="A20" s="3" t="s">
        <v>5</v>
      </c>
      <c r="B20" s="2">
        <f t="shared" si="0"/>
        <v>98.05998697070709</v>
      </c>
      <c r="C20" s="8">
        <f t="shared" si="1"/>
        <v>0.9155629040992569</v>
      </c>
      <c r="D20">
        <v>0.97470957438951</v>
      </c>
      <c r="E20">
        <v>0.97470957438951</v>
      </c>
      <c r="F20">
        <v>0.978019293843651</v>
      </c>
      <c r="G20">
        <v>0.996615895540124</v>
      </c>
      <c r="H20">
        <v>0.97894501037256</v>
      </c>
      <c r="I20" s="3" t="s">
        <v>5</v>
      </c>
      <c r="J20" s="10">
        <f t="shared" si="2"/>
        <v>78.13314762589908</v>
      </c>
      <c r="K20" s="8">
        <f t="shared" si="3"/>
        <v>7.775313114483471</v>
      </c>
      <c r="L20">
        <v>0.771099600956059</v>
      </c>
      <c r="M20">
        <v>0.816496580927726</v>
      </c>
      <c r="N20">
        <v>0.887856006505721</v>
      </c>
      <c r="O20">
        <v>0.677834389404565</v>
      </c>
      <c r="P20">
        <v>0.753370803500884</v>
      </c>
      <c r="Q20" s="26">
        <v>6.38</v>
      </c>
      <c r="R20" s="27">
        <v>22</v>
      </c>
    </row>
    <row r="21" spans="1:18" ht="12.75">
      <c r="A21" s="3" t="s">
        <v>33</v>
      </c>
      <c r="B21" s="2">
        <f t="shared" si="0"/>
        <v>92.01063265216378</v>
      </c>
      <c r="C21" s="8">
        <f t="shared" si="1"/>
        <v>0.5058940003010947</v>
      </c>
      <c r="D21">
        <v>0.919292450746372</v>
      </c>
      <c r="E21">
        <v>0.922465411301906</v>
      </c>
      <c r="F21">
        <v>0.918480660875027</v>
      </c>
      <c r="G21">
        <v>0.926983871407003</v>
      </c>
      <c r="H21">
        <v>0.913309238277881</v>
      </c>
      <c r="I21" s="3" t="s">
        <v>33</v>
      </c>
      <c r="J21" s="10">
        <f t="shared" si="2"/>
        <v>89.32825116212507</v>
      </c>
      <c r="K21" s="8">
        <f t="shared" si="3"/>
        <v>3.2989122610668784</v>
      </c>
      <c r="L21">
        <v>0.925111364998409</v>
      </c>
      <c r="M21">
        <v>0.869266602417792</v>
      </c>
      <c r="N21">
        <v>0.907068457399743</v>
      </c>
      <c r="O21">
        <v>0.848277944837724</v>
      </c>
      <c r="P21">
        <v>0.916688188452586</v>
      </c>
      <c r="Q21" s="26">
        <v>8.11</v>
      </c>
      <c r="R21" s="27">
        <v>20</v>
      </c>
    </row>
    <row r="22" spans="1:18" ht="12.75">
      <c r="A22" s="3" t="s">
        <v>10</v>
      </c>
      <c r="B22" s="2">
        <f t="shared" si="0"/>
        <v>94.7545133455588</v>
      </c>
      <c r="C22" s="8">
        <f t="shared" si="1"/>
        <v>0.9710631360847124</v>
      </c>
      <c r="D22">
        <v>0.959029630271948</v>
      </c>
      <c r="E22">
        <v>0.950193097957502</v>
      </c>
      <c r="F22">
        <v>0.943105662335534</v>
      </c>
      <c r="G22">
        <v>0.951961308847743</v>
      </c>
      <c r="H22">
        <v>0.933435967865213</v>
      </c>
      <c r="I22" s="3" t="s">
        <v>10</v>
      </c>
      <c r="J22" s="10">
        <f t="shared" si="2"/>
        <v>91.61468658956512</v>
      </c>
      <c r="K22" s="8">
        <f t="shared" si="3"/>
        <v>4.945368076915271</v>
      </c>
      <c r="L22">
        <v>0.865795169723801</v>
      </c>
      <c r="M22">
        <v>0.879971959411576</v>
      </c>
      <c r="N22">
        <v>0.964274111134126</v>
      </c>
      <c r="O22">
        <v>0.897364562424178</v>
      </c>
      <c r="P22">
        <v>0.973328526784575</v>
      </c>
      <c r="Q22" s="26">
        <v>8.19</v>
      </c>
      <c r="R22" s="27">
        <v>21</v>
      </c>
    </row>
    <row r="23" spans="1:18" ht="13.5" thickBot="1">
      <c r="A23" s="4" t="s">
        <v>30</v>
      </c>
      <c r="B23" s="5">
        <f t="shared" si="0"/>
        <v>88.63742271997168</v>
      </c>
      <c r="C23" s="9">
        <f t="shared" si="1"/>
        <v>0.4157619030803019</v>
      </c>
      <c r="D23" s="6">
        <v>0.888562935836696</v>
      </c>
      <c r="E23" s="6">
        <v>0.886949629614692</v>
      </c>
      <c r="F23" s="6">
        <v>0.889222722565151</v>
      </c>
      <c r="G23" s="6">
        <v>0.888048830670439</v>
      </c>
      <c r="H23" s="6">
        <v>0.879087017311606</v>
      </c>
      <c r="I23" s="4" t="s">
        <v>30</v>
      </c>
      <c r="J23" s="11">
        <f t="shared" si="2"/>
        <v>87.25441274684587</v>
      </c>
      <c r="K23" s="9">
        <f t="shared" si="3"/>
        <v>1.9408051777996798</v>
      </c>
      <c r="L23" s="6">
        <v>0.852857085651089</v>
      </c>
      <c r="M23" s="6">
        <v>0.881936557392766</v>
      </c>
      <c r="N23" s="6">
        <v>0.881524678003075</v>
      </c>
      <c r="O23" s="6">
        <v>0.851413789406413</v>
      </c>
      <c r="P23" s="6">
        <v>0.894988526888951</v>
      </c>
      <c r="Q23" s="26">
        <v>8.77</v>
      </c>
      <c r="R23" s="27">
        <v>16</v>
      </c>
    </row>
    <row r="24" spans="1:18" ht="12.75">
      <c r="A24" s="20" t="s">
        <v>43</v>
      </c>
      <c r="B24" s="2">
        <f t="shared" si="0"/>
        <v>90.40347637596982</v>
      </c>
      <c r="C24" s="8">
        <f t="shared" si="1"/>
        <v>1.4716715811051873</v>
      </c>
      <c r="D24">
        <v>0.883473602587537</v>
      </c>
      <c r="E24">
        <v>0.910062404142205</v>
      </c>
      <c r="F24">
        <v>0.920433820505377</v>
      </c>
      <c r="G24">
        <v>0.911365285846032</v>
      </c>
      <c r="H24">
        <v>0.89483870571734</v>
      </c>
      <c r="I24" s="20" t="s">
        <v>43</v>
      </c>
      <c r="J24" s="10">
        <f t="shared" si="2"/>
        <v>86.39407393719412</v>
      </c>
      <c r="K24" s="8">
        <f t="shared" si="3"/>
        <v>7.348999806436717</v>
      </c>
      <c r="L24">
        <v>0.927191347277574</v>
      </c>
      <c r="M24">
        <v>0.870051290046643</v>
      </c>
      <c r="N24">
        <v>0.740531631177354</v>
      </c>
      <c r="O24">
        <v>0.870051290046643</v>
      </c>
      <c r="P24">
        <v>0.911878138311493</v>
      </c>
      <c r="Q24" s="26">
        <v>9.08</v>
      </c>
      <c r="R24" s="27">
        <v>44</v>
      </c>
    </row>
    <row r="25" spans="1:18" ht="12.75">
      <c r="A25" s="20" t="s">
        <v>40</v>
      </c>
      <c r="B25" s="2">
        <f t="shared" si="0"/>
        <v>87.84928936057881</v>
      </c>
      <c r="C25" s="8">
        <f t="shared" si="1"/>
        <v>0.6118461193134173</v>
      </c>
      <c r="D25">
        <v>0.876391936992308</v>
      </c>
      <c r="E25">
        <v>0.87832880753309</v>
      </c>
      <c r="F25">
        <v>0.883995503778712</v>
      </c>
      <c r="G25">
        <v>0.884282945338581</v>
      </c>
      <c r="H25">
        <v>0.869465274386249</v>
      </c>
      <c r="I25" s="20" t="s">
        <v>40</v>
      </c>
      <c r="J25" s="10">
        <f t="shared" si="2"/>
        <v>75.99242347878506</v>
      </c>
      <c r="K25" s="8">
        <f t="shared" si="3"/>
        <v>6.385693924192215</v>
      </c>
      <c r="L25">
        <v>0.736602831964021</v>
      </c>
      <c r="M25">
        <v>0.860595723902925</v>
      </c>
      <c r="N25">
        <v>0.741619848709566</v>
      </c>
      <c r="O25">
        <v>0.772555567751056</v>
      </c>
      <c r="P25">
        <v>0.688247201611685</v>
      </c>
      <c r="Q25" s="26">
        <v>9.35</v>
      </c>
      <c r="R25" s="27">
        <v>41</v>
      </c>
    </row>
    <row r="26" spans="1:18" ht="12.75">
      <c r="A26" s="3" t="s">
        <v>3</v>
      </c>
      <c r="B26" s="2">
        <f t="shared" si="0"/>
        <v>99.63723915710938</v>
      </c>
      <c r="C26" s="8">
        <f t="shared" si="1"/>
        <v>0.18764340065598112</v>
      </c>
      <c r="D26">
        <v>0.998606271099709</v>
      </c>
      <c r="E26">
        <v>0.994413364109042</v>
      </c>
      <c r="F26">
        <v>0.994413364109042</v>
      </c>
      <c r="G26">
        <v>0.997214479268838</v>
      </c>
      <c r="H26">
        <v>0.997214479268838</v>
      </c>
      <c r="I26" s="3" t="s">
        <v>3</v>
      </c>
      <c r="J26" s="10">
        <f t="shared" si="2"/>
        <v>97.87375719446149</v>
      </c>
      <c r="K26" s="8">
        <f t="shared" si="3"/>
        <v>1.8402338866998629</v>
      </c>
      <c r="L26">
        <v>0.960966591575095</v>
      </c>
      <c r="M26">
        <v>0.997218353443439</v>
      </c>
      <c r="N26">
        <v>0.969122041264255</v>
      </c>
      <c r="O26">
        <v>0.966380873440286</v>
      </c>
      <c r="P26">
        <v>1</v>
      </c>
      <c r="Q26" s="26">
        <v>10.1</v>
      </c>
      <c r="R26" s="27">
        <v>28</v>
      </c>
    </row>
    <row r="27" spans="1:18" ht="12.75">
      <c r="A27" s="20" t="s">
        <v>37</v>
      </c>
      <c r="B27" s="2">
        <f t="shared" si="0"/>
        <v>73.05747217480855</v>
      </c>
      <c r="C27" s="8">
        <f t="shared" si="1"/>
        <v>3.2188212064163944</v>
      </c>
      <c r="D27">
        <v>0.707106781186547</v>
      </c>
      <c r="E27">
        <v>0.787261214451861</v>
      </c>
      <c r="F27">
        <v>0.719268335724234</v>
      </c>
      <c r="G27">
        <v>0.717137165600636</v>
      </c>
      <c r="H27">
        <v>0.722100111777149</v>
      </c>
      <c r="I27" s="20" t="s">
        <v>37</v>
      </c>
      <c r="J27" s="10">
        <f t="shared" si="2"/>
        <v>56.16865235296131</v>
      </c>
      <c r="K27" s="8">
        <f t="shared" si="3"/>
        <v>5.156666685301939</v>
      </c>
      <c r="L27">
        <v>0.56694670951384</v>
      </c>
      <c r="M27">
        <v>0.50709255283711</v>
      </c>
      <c r="N27">
        <v>0.516397779494322</v>
      </c>
      <c r="O27">
        <v>0.585540043769119</v>
      </c>
      <c r="P27">
        <v>0.632455532033675</v>
      </c>
      <c r="Q27" s="26">
        <v>10.29</v>
      </c>
      <c r="R27" s="27">
        <v>38</v>
      </c>
    </row>
    <row r="28" spans="1:18" ht="12.75">
      <c r="A28" s="3" t="s">
        <v>19</v>
      </c>
      <c r="B28" s="2">
        <f t="shared" si="0"/>
        <v>71.38513383871178</v>
      </c>
      <c r="C28" s="8">
        <f t="shared" si="1"/>
        <v>2.5063323150052974</v>
      </c>
      <c r="D28">
        <v>0.733467574978133</v>
      </c>
      <c r="E28">
        <v>0.698098683677242</v>
      </c>
      <c r="F28">
        <v>0.686540297155115</v>
      </c>
      <c r="G28">
        <v>0.704851251417065</v>
      </c>
      <c r="H28">
        <v>0.746298884708034</v>
      </c>
      <c r="I28" s="3" t="s">
        <v>19</v>
      </c>
      <c r="J28" s="10">
        <f t="shared" si="2"/>
        <v>49.24027092016884</v>
      </c>
      <c r="K28" s="8">
        <f t="shared" si="3"/>
        <v>8.185417514817175</v>
      </c>
      <c r="L28">
        <v>0.480384461415261</v>
      </c>
      <c r="M28">
        <v>0.537086155529574</v>
      </c>
      <c r="N28">
        <v>0.570087712549569</v>
      </c>
      <c r="O28">
        <v>0.516397779494322</v>
      </c>
      <c r="P28">
        <v>0.358057437019716</v>
      </c>
      <c r="Q28" s="26">
        <v>10.39</v>
      </c>
      <c r="R28" s="27">
        <v>26</v>
      </c>
    </row>
    <row r="29" spans="1:18" ht="12.75">
      <c r="A29" s="3" t="s">
        <v>12</v>
      </c>
      <c r="B29" s="2">
        <f t="shared" si="0"/>
        <v>98.12132153780695</v>
      </c>
      <c r="C29" s="8">
        <f t="shared" si="1"/>
        <v>0.662440310651074</v>
      </c>
      <c r="D29">
        <v>0.979957887012222</v>
      </c>
      <c r="E29">
        <v>0.980037911664847</v>
      </c>
      <c r="F29">
        <v>0.971938285911483</v>
      </c>
      <c r="G29">
        <v>0.984062724952183</v>
      </c>
      <c r="H29">
        <v>0.990069267349612</v>
      </c>
      <c r="I29" s="3" t="s">
        <v>12</v>
      </c>
      <c r="J29" s="10">
        <f t="shared" si="2"/>
        <v>92.11079892960771</v>
      </c>
      <c r="K29" s="8">
        <f t="shared" si="3"/>
        <v>8.350096704375765</v>
      </c>
      <c r="L29">
        <v>0.992156741649221</v>
      </c>
      <c r="M29">
        <v>0.983998967608182</v>
      </c>
      <c r="N29">
        <v>0.967733401566741</v>
      </c>
      <c r="O29">
        <v>0.816496580927726</v>
      </c>
      <c r="P29">
        <v>0.845154254728516</v>
      </c>
      <c r="Q29" s="26">
        <v>13.84</v>
      </c>
      <c r="R29" s="27">
        <v>25</v>
      </c>
    </row>
    <row r="30" spans="1:18" ht="12.75">
      <c r="A30" s="20" t="s">
        <v>44</v>
      </c>
      <c r="B30" s="2">
        <f t="shared" si="0"/>
        <v>100</v>
      </c>
      <c r="C30" s="8">
        <f t="shared" si="1"/>
        <v>0</v>
      </c>
      <c r="D30">
        <v>1</v>
      </c>
      <c r="E30">
        <v>1</v>
      </c>
      <c r="F30">
        <v>1</v>
      </c>
      <c r="G30">
        <v>1</v>
      </c>
      <c r="H30">
        <v>1</v>
      </c>
      <c r="I30" s="20" t="s">
        <v>44</v>
      </c>
      <c r="J30" s="10">
        <f t="shared" si="2"/>
        <v>98.71333690044139</v>
      </c>
      <c r="K30" s="8">
        <f t="shared" si="3"/>
        <v>1.1773899172880475</v>
      </c>
      <c r="L30">
        <v>0.977512756481377</v>
      </c>
      <c r="M30">
        <v>0.978358191427422</v>
      </c>
      <c r="N30">
        <v>0.979795897113271</v>
      </c>
      <c r="O30">
        <v>1</v>
      </c>
      <c r="P30">
        <v>1</v>
      </c>
      <c r="Q30" s="26">
        <v>13.87</v>
      </c>
      <c r="R30" s="27">
        <v>35</v>
      </c>
    </row>
    <row r="31" spans="1:18" ht="12.75">
      <c r="A31" s="20" t="s">
        <v>45</v>
      </c>
      <c r="B31" s="2">
        <f t="shared" si="0"/>
        <v>83.98608512188287</v>
      </c>
      <c r="C31" s="8">
        <f t="shared" si="1"/>
        <v>2.132280054917435</v>
      </c>
      <c r="D31">
        <v>0.80691857699095</v>
      </c>
      <c r="E31">
        <v>0.847880797313435</v>
      </c>
      <c r="F31">
        <v>0.83452296039628</v>
      </c>
      <c r="G31">
        <v>0.864551316922157</v>
      </c>
      <c r="H31">
        <v>0.845430604471321</v>
      </c>
      <c r="I31" s="20" t="s">
        <v>45</v>
      </c>
      <c r="J31" s="10">
        <f t="shared" si="2"/>
        <v>63.01929867263161</v>
      </c>
      <c r="K31" s="8">
        <f t="shared" si="3"/>
        <v>12.620816333025717</v>
      </c>
      <c r="L31">
        <v>0.517147812975281</v>
      </c>
      <c r="M31">
        <v>0.799709249490669</v>
      </c>
      <c r="N31">
        <v>0.628767713237012</v>
      </c>
      <c r="O31">
        <v>0.704360725060499</v>
      </c>
      <c r="P31">
        <v>0.500979432868119</v>
      </c>
      <c r="Q31" s="26">
        <v>13.87</v>
      </c>
      <c r="R31" s="27">
        <v>36</v>
      </c>
    </row>
    <row r="32" spans="1:18" ht="12.75">
      <c r="A32" s="3" t="s">
        <v>35</v>
      </c>
      <c r="B32" s="2">
        <f t="shared" si="0"/>
        <v>98.87317541130362</v>
      </c>
      <c r="C32" s="8">
        <f t="shared" si="1"/>
        <v>0.5698468641546909</v>
      </c>
      <c r="D32">
        <v>0.996889572558453</v>
      </c>
      <c r="E32">
        <v>0.987499508609045</v>
      </c>
      <c r="F32">
        <v>0.987499508609045</v>
      </c>
      <c r="G32">
        <v>0.990580637807947</v>
      </c>
      <c r="H32">
        <v>0.981189542980691</v>
      </c>
      <c r="I32" s="3" t="s">
        <v>35</v>
      </c>
      <c r="J32" s="10">
        <f t="shared" si="2"/>
        <v>81.75303450055725</v>
      </c>
      <c r="K32" s="8">
        <f t="shared" si="3"/>
        <v>11.23577965024818</v>
      </c>
      <c r="L32">
        <v>0.948683298050513</v>
      </c>
      <c r="M32">
        <v>0.752772652709081</v>
      </c>
      <c r="N32">
        <v>0.774596669241483</v>
      </c>
      <c r="O32">
        <v>0.689644659297497</v>
      </c>
      <c r="P32">
        <v>0.921954445729288</v>
      </c>
      <c r="Q32" s="26">
        <v>15.47</v>
      </c>
      <c r="R32" s="27">
        <v>30</v>
      </c>
    </row>
    <row r="33" spans="1:18" ht="12.75">
      <c r="A33" s="20" t="s">
        <v>39</v>
      </c>
      <c r="B33" s="2">
        <f t="shared" si="0"/>
        <v>98.6963807486343</v>
      </c>
      <c r="C33" s="8">
        <f t="shared" si="1"/>
        <v>0.23338733915726242</v>
      </c>
      <c r="D33">
        <v>0.988668189400465</v>
      </c>
      <c r="E33">
        <v>0.988668189400465</v>
      </c>
      <c r="F33">
        <v>0.984429339056646</v>
      </c>
      <c r="G33">
        <v>0.988668189400465</v>
      </c>
      <c r="H33">
        <v>0.984385130173674</v>
      </c>
      <c r="I33" s="20" t="s">
        <v>39</v>
      </c>
      <c r="J33" s="10">
        <f t="shared" si="2"/>
        <v>92.93410224617796</v>
      </c>
      <c r="K33" s="8">
        <f t="shared" si="3"/>
        <v>9.475812864736968</v>
      </c>
      <c r="L33">
        <v>0.953998092005723</v>
      </c>
      <c r="M33">
        <v>0.977269757935484</v>
      </c>
      <c r="N33">
        <v>0.965307299163422</v>
      </c>
      <c r="O33">
        <v>0.988700202228987</v>
      </c>
      <c r="P33">
        <v>0.761429760975282</v>
      </c>
      <c r="Q33" s="26">
        <v>15.85</v>
      </c>
      <c r="R33" s="27">
        <v>40</v>
      </c>
    </row>
    <row r="34" spans="1:18" ht="12.75">
      <c r="A34" s="3" t="s">
        <v>1</v>
      </c>
      <c r="B34" s="15">
        <f t="shared" si="0"/>
        <v>75.98676845372798</v>
      </c>
      <c r="C34" s="19">
        <f t="shared" si="1"/>
        <v>2.182423884309666</v>
      </c>
      <c r="D34" s="17">
        <v>0.740241803720945</v>
      </c>
      <c r="E34" s="17">
        <v>0.77917829111984</v>
      </c>
      <c r="F34" s="17">
        <v>0.746991552159855</v>
      </c>
      <c r="G34" s="17">
        <v>0.745317306755279</v>
      </c>
      <c r="H34" s="17">
        <v>0.78760946893048</v>
      </c>
      <c r="I34" s="3" t="s">
        <v>1</v>
      </c>
      <c r="J34" s="18">
        <f t="shared" si="2"/>
        <v>66.71353871911401</v>
      </c>
      <c r="K34" s="19">
        <f t="shared" si="3"/>
        <v>10.214052578937649</v>
      </c>
      <c r="L34" s="17">
        <v>0.755624932756201</v>
      </c>
      <c r="M34" s="17">
        <v>0.579088756319805</v>
      </c>
      <c r="N34" s="17">
        <v>0.664593048372302</v>
      </c>
      <c r="O34" s="17">
        <v>0.782508045057499</v>
      </c>
      <c r="P34" s="17">
        <v>0.553862153449894</v>
      </c>
      <c r="Q34" s="26">
        <v>16.68</v>
      </c>
      <c r="R34" s="27">
        <v>24</v>
      </c>
    </row>
    <row r="35" spans="1:18" ht="12.75">
      <c r="A35" s="20" t="s">
        <v>38</v>
      </c>
      <c r="B35" s="2">
        <f t="shared" si="0"/>
        <v>98.41533002620918</v>
      </c>
      <c r="C35" s="8">
        <f t="shared" si="1"/>
        <v>0.41397697189226806</v>
      </c>
      <c r="D35">
        <v>0.985610760609162</v>
      </c>
      <c r="E35">
        <v>0.989227692986517</v>
      </c>
      <c r="F35">
        <v>0.981980506061965</v>
      </c>
      <c r="G35">
        <v>0.985610760609162</v>
      </c>
      <c r="H35">
        <v>0.978336781043653</v>
      </c>
      <c r="I35" s="20" t="s">
        <v>38</v>
      </c>
      <c r="J35" s="10">
        <f t="shared" si="2"/>
        <v>75.58619645643799</v>
      </c>
      <c r="K35" s="8">
        <f t="shared" si="3"/>
        <v>42.27268692823262</v>
      </c>
      <c r="L35">
        <v>0.94112394811432</v>
      </c>
      <c r="M35">
        <v>0</v>
      </c>
      <c r="N35">
        <v>0.956182887467514</v>
      </c>
      <c r="O35">
        <v>0.956182887467514</v>
      </c>
      <c r="P35">
        <v>0.925820099772551</v>
      </c>
      <c r="Q35" s="26">
        <v>19.44</v>
      </c>
      <c r="R35" s="27">
        <v>39</v>
      </c>
    </row>
    <row r="36" spans="1:18" ht="12.75">
      <c r="A36" s="20" t="s">
        <v>46</v>
      </c>
      <c r="B36" s="2">
        <f t="shared" si="0"/>
        <v>100</v>
      </c>
      <c r="C36" s="8">
        <f t="shared" si="1"/>
        <v>0</v>
      </c>
      <c r="D36">
        <v>1</v>
      </c>
      <c r="E36">
        <v>1</v>
      </c>
      <c r="F36">
        <v>1</v>
      </c>
      <c r="G36">
        <v>1</v>
      </c>
      <c r="H36">
        <v>1</v>
      </c>
      <c r="I36" s="20" t="s">
        <v>46</v>
      </c>
      <c r="J36" s="10">
        <f t="shared" si="2"/>
        <v>78.34056324674492</v>
      </c>
      <c r="K36" s="8">
        <f t="shared" si="3"/>
        <v>43.86659915085483</v>
      </c>
      <c r="L36">
        <v>1</v>
      </c>
      <c r="M36">
        <v>0</v>
      </c>
      <c r="N36">
        <v>0.938083151964686</v>
      </c>
      <c r="O36">
        <v>1</v>
      </c>
      <c r="P36">
        <v>0.97894501037256</v>
      </c>
      <c r="Q36" s="26">
        <v>20.5</v>
      </c>
      <c r="R36" s="27">
        <v>37</v>
      </c>
    </row>
    <row r="37" spans="1:18" ht="12.75">
      <c r="A37" s="20" t="s">
        <v>42</v>
      </c>
      <c r="B37" s="2">
        <f t="shared" si="0"/>
        <v>80.59815034975048</v>
      </c>
      <c r="C37" s="8">
        <f t="shared" si="1"/>
        <v>1.3811563562615783</v>
      </c>
      <c r="D37">
        <v>0.791265207709032</v>
      </c>
      <c r="E37">
        <v>0.819571908503181</v>
      </c>
      <c r="F37">
        <v>0.803197227437646</v>
      </c>
      <c r="G37">
        <v>0.794776575773732</v>
      </c>
      <c r="H37">
        <v>0.821096598063934</v>
      </c>
      <c r="I37" s="20" t="s">
        <v>42</v>
      </c>
      <c r="J37" s="10">
        <f t="shared" si="2"/>
        <v>58.76001257584178</v>
      </c>
      <c r="K37" s="8">
        <f t="shared" si="3"/>
        <v>8.569420418532117</v>
      </c>
      <c r="L37">
        <v>0.461554527064391</v>
      </c>
      <c r="M37">
        <v>0.671660494259467</v>
      </c>
      <c r="N37">
        <v>0.641114318138587</v>
      </c>
      <c r="O37">
        <v>0.540061724867321</v>
      </c>
      <c r="P37">
        <v>0.623609564462323</v>
      </c>
      <c r="Q37" s="26">
        <v>22.1</v>
      </c>
      <c r="R37" s="27">
        <v>43</v>
      </c>
    </row>
    <row r="38" spans="1:18" ht="12.75">
      <c r="A38" s="3" t="s">
        <v>4</v>
      </c>
      <c r="B38" s="2">
        <f t="shared" si="0"/>
        <v>98.77199504523769</v>
      </c>
      <c r="C38" s="8">
        <f t="shared" si="1"/>
        <v>0.4880519428497302</v>
      </c>
      <c r="D38">
        <v>0.984638103630948</v>
      </c>
      <c r="E38">
        <v>0.990811443753639</v>
      </c>
      <c r="F38">
        <v>0.987729596649589</v>
      </c>
      <c r="G38">
        <v>0.993883734673618</v>
      </c>
      <c r="H38">
        <v>0.981536873554091</v>
      </c>
      <c r="I38" s="3" t="s">
        <v>4</v>
      </c>
      <c r="J38" s="10">
        <f t="shared" si="2"/>
        <v>64.32511108755772</v>
      </c>
      <c r="K38" s="8">
        <f t="shared" si="3"/>
        <v>38.3952024070889</v>
      </c>
      <c r="L38">
        <v>0.698430295769578</v>
      </c>
      <c r="M38">
        <v>0</v>
      </c>
      <c r="N38">
        <v>0.949967907031729</v>
      </c>
      <c r="O38">
        <v>0.643920916216784</v>
      </c>
      <c r="P38">
        <v>0.923936435359795</v>
      </c>
      <c r="Q38" s="26">
        <v>22.81</v>
      </c>
      <c r="R38" s="27">
        <v>31</v>
      </c>
    </row>
    <row r="39" spans="1:18" ht="12.75">
      <c r="A39" s="3" t="s">
        <v>34</v>
      </c>
      <c r="B39" s="2">
        <f t="shared" si="0"/>
        <v>82.35002220668022</v>
      </c>
      <c r="C39" s="8">
        <f t="shared" si="1"/>
        <v>1.810075817603312</v>
      </c>
      <c r="D39">
        <v>0.853019505300297</v>
      </c>
      <c r="E39">
        <v>0.807527257126785</v>
      </c>
      <c r="F39">
        <v>0.81445969488649</v>
      </c>
      <c r="G39">
        <v>0.81445969488649</v>
      </c>
      <c r="H39">
        <v>0.828034958133949</v>
      </c>
      <c r="I39" s="3" t="s">
        <v>34</v>
      </c>
      <c r="J39" s="10">
        <f t="shared" si="2"/>
        <v>78.75762042660381</v>
      </c>
      <c r="K39" s="8">
        <f t="shared" si="3"/>
        <v>8.603569163957106</v>
      </c>
      <c r="L39">
        <v>0.687835939428794</v>
      </c>
      <c r="M39">
        <v>0.851942751370597</v>
      </c>
      <c r="N39">
        <v>0.856560361080241</v>
      </c>
      <c r="O39">
        <v>0.842163363270323</v>
      </c>
      <c r="P39">
        <v>0.699378606180235</v>
      </c>
      <c r="Q39" s="26">
        <v>23.1</v>
      </c>
      <c r="R39" s="27">
        <v>29</v>
      </c>
    </row>
    <row r="40" spans="1:18" ht="12.75">
      <c r="A40" s="3" t="s">
        <v>11</v>
      </c>
      <c r="B40" s="2">
        <f t="shared" si="0"/>
        <v>87.94256264608832</v>
      </c>
      <c r="C40" s="8">
        <f t="shared" si="1"/>
        <v>1.556968663893695</v>
      </c>
      <c r="D40">
        <v>0.856535467944297</v>
      </c>
      <c r="E40">
        <v>0.876353080574282</v>
      </c>
      <c r="F40">
        <v>0.894905343598285</v>
      </c>
      <c r="G40">
        <v>0.893084142112809</v>
      </c>
      <c r="H40">
        <v>0.876250098074743</v>
      </c>
      <c r="I40" s="3" t="s">
        <v>11</v>
      </c>
      <c r="J40" s="10">
        <f t="shared" si="2"/>
        <v>83.07452405658445</v>
      </c>
      <c r="K40" s="8">
        <f t="shared" si="3"/>
        <v>2.577866474748344</v>
      </c>
      <c r="L40">
        <v>0.849067399084534</v>
      </c>
      <c r="M40">
        <v>0.834783871129682</v>
      </c>
      <c r="N40">
        <v>0.843090382893923</v>
      </c>
      <c r="O40">
        <v>0.785540050367711</v>
      </c>
      <c r="P40">
        <v>0.841244499353373</v>
      </c>
      <c r="Q40" s="26">
        <v>28.41</v>
      </c>
      <c r="R40" s="27">
        <v>27</v>
      </c>
    </row>
    <row r="41" spans="1:18" ht="12.75">
      <c r="A41" s="20" t="s">
        <v>41</v>
      </c>
      <c r="B41" s="2">
        <f t="shared" si="0"/>
        <v>79.91895120664172</v>
      </c>
      <c r="C41" s="8">
        <f t="shared" si="1"/>
        <v>2.298722879105793</v>
      </c>
      <c r="D41">
        <v>0.83351521434894</v>
      </c>
      <c r="E41">
        <v>0.77989166818047</v>
      </c>
      <c r="F41">
        <v>0.808988166082196</v>
      </c>
      <c r="G41">
        <v>0.795686885869775</v>
      </c>
      <c r="H41">
        <v>0.777865625850705</v>
      </c>
      <c r="I41" s="20" t="s">
        <v>41</v>
      </c>
      <c r="J41" s="10">
        <f t="shared" si="2"/>
        <v>69.25652186827368</v>
      </c>
      <c r="K41" s="8">
        <f t="shared" si="3"/>
        <v>4.574656732107721</v>
      </c>
      <c r="L41">
        <v>0.657316679684384</v>
      </c>
      <c r="M41">
        <v>0.701964118163033</v>
      </c>
      <c r="N41">
        <v>0.748404495989626</v>
      </c>
      <c r="O41">
        <v>0.635902181706788</v>
      </c>
      <c r="P41">
        <v>0.719238617869853</v>
      </c>
      <c r="Q41" s="26">
        <v>30.56</v>
      </c>
      <c r="R41" s="27">
        <v>42</v>
      </c>
    </row>
    <row r="42" spans="1:18" ht="12.75">
      <c r="A42" s="3" t="s">
        <v>2</v>
      </c>
      <c r="B42" s="2">
        <f t="shared" si="0"/>
        <v>95.39875053436133</v>
      </c>
      <c r="C42" s="8">
        <f t="shared" si="1"/>
        <v>0.5235330679093818</v>
      </c>
      <c r="D42">
        <v>0.951215805133886</v>
      </c>
      <c r="E42">
        <v>0.951215805133886</v>
      </c>
      <c r="F42">
        <v>0.951658952516478</v>
      </c>
      <c r="G42">
        <v>0.952544628792409</v>
      </c>
      <c r="H42">
        <v>0.963302335141407</v>
      </c>
      <c r="I42" s="3" t="s">
        <v>2</v>
      </c>
      <c r="J42" s="10">
        <f t="shared" si="2"/>
        <v>93.63813065745063</v>
      </c>
      <c r="K42" s="8">
        <f t="shared" si="3"/>
        <v>2.6972764190523923</v>
      </c>
      <c r="L42">
        <v>0.957427107756338</v>
      </c>
      <c r="M42">
        <v>0.962851667357612</v>
      </c>
      <c r="N42">
        <v>0.906083690572227</v>
      </c>
      <c r="O42">
        <v>0.946484724300045</v>
      </c>
      <c r="P42">
        <v>0.909059342886309</v>
      </c>
      <c r="Q42" s="26">
        <v>32.78</v>
      </c>
      <c r="R42" s="27">
        <v>32</v>
      </c>
    </row>
    <row r="43" spans="1:18" ht="12.75">
      <c r="A43" s="3" t="s">
        <v>6</v>
      </c>
      <c r="B43" s="2">
        <f t="shared" si="0"/>
        <v>89.57305304889059</v>
      </c>
      <c r="C43" s="8">
        <f t="shared" si="1"/>
        <v>2.013297837960705</v>
      </c>
      <c r="D43">
        <v>0.877003965008539</v>
      </c>
      <c r="E43">
        <v>0.927615679715626</v>
      </c>
      <c r="F43">
        <v>0.883305870963613</v>
      </c>
      <c r="G43">
        <v>0.888315207181131</v>
      </c>
      <c r="H43">
        <v>0.90241192957562</v>
      </c>
      <c r="I43" s="3" t="s">
        <v>6</v>
      </c>
      <c r="J43" s="10">
        <f t="shared" si="2"/>
        <v>87.73459172036796</v>
      </c>
      <c r="K43" s="8">
        <f t="shared" si="3"/>
        <v>9.32171306093422</v>
      </c>
      <c r="L43">
        <v>0.946864152947998</v>
      </c>
      <c r="M43">
        <v>0.722611574557679</v>
      </c>
      <c r="N43">
        <v>0.886683086875871</v>
      </c>
      <c r="O43">
        <v>0.954119923063242</v>
      </c>
      <c r="P43">
        <v>0.876450848573608</v>
      </c>
      <c r="Q43" s="26">
        <v>39.15</v>
      </c>
      <c r="R43" s="27">
        <v>33</v>
      </c>
    </row>
    <row r="44" spans="1:18" ht="12.75">
      <c r="A44" s="20" t="s">
        <v>36</v>
      </c>
      <c r="B44" s="2">
        <f t="shared" si="0"/>
        <v>96.7891470162786</v>
      </c>
      <c r="C44" s="8">
        <f t="shared" si="1"/>
        <v>1.6352154154650993</v>
      </c>
      <c r="D44">
        <v>0.962777564793346</v>
      </c>
      <c r="E44">
        <v>0.977008420918394</v>
      </c>
      <c r="F44">
        <v>0.990825494129693</v>
      </c>
      <c r="G44">
        <v>0.948442607117285</v>
      </c>
      <c r="H44">
        <v>0.960403263855212</v>
      </c>
      <c r="I44" s="20" t="s">
        <v>36</v>
      </c>
      <c r="J44" s="10">
        <f t="shared" si="2"/>
        <v>49.57201370476364</v>
      </c>
      <c r="K44" s="8">
        <f t="shared" si="3"/>
        <v>46.405147039275214</v>
      </c>
      <c r="L44">
        <v>0.842075358320684</v>
      </c>
      <c r="M44">
        <v>0.673575314054563</v>
      </c>
      <c r="N44">
        <v>0</v>
      </c>
      <c r="O44">
        <v>0.962950012862935</v>
      </c>
      <c r="P44">
        <v>0</v>
      </c>
      <c r="Q44" s="26">
        <v>39.15</v>
      </c>
      <c r="R44" s="27">
        <v>34</v>
      </c>
    </row>
    <row r="45" spans="1:18" ht="13.5" thickBot="1">
      <c r="A45" s="3" t="s">
        <v>0</v>
      </c>
      <c r="B45" s="15">
        <f t="shared" si="0"/>
        <v>71.06892738560168</v>
      </c>
      <c r="C45" s="19">
        <f t="shared" si="1"/>
        <v>3.1982092368048045</v>
      </c>
      <c r="D45">
        <v>0.673995899408366</v>
      </c>
      <c r="E45">
        <v>0.705860111389392</v>
      </c>
      <c r="F45">
        <v>0.71491454575303</v>
      </c>
      <c r="G45">
        <v>0.761026204512241</v>
      </c>
      <c r="H45">
        <v>0.697649608217055</v>
      </c>
      <c r="I45" s="3" t="s">
        <v>0</v>
      </c>
      <c r="J45" s="18">
        <f t="shared" si="2"/>
        <v>66.46512422357961</v>
      </c>
      <c r="K45" s="19">
        <f t="shared" si="3"/>
        <v>10.67233912075159</v>
      </c>
      <c r="L45">
        <v>0.725651464760582</v>
      </c>
      <c r="M45">
        <v>0.508086777935662</v>
      </c>
      <c r="N45">
        <v>0.687623506692813</v>
      </c>
      <c r="O45">
        <v>0.616793954743961</v>
      </c>
      <c r="P45">
        <v>0.785100507045962</v>
      </c>
      <c r="Q45" s="26">
        <v>128.87</v>
      </c>
      <c r="R45" s="27">
        <v>23</v>
      </c>
    </row>
    <row r="46" spans="1:18" ht="13.5" thickBot="1">
      <c r="A46" s="21" t="s">
        <v>21</v>
      </c>
      <c r="B46" s="22">
        <f>AVERAGE(B2:B45)</f>
        <v>90.17315612518455</v>
      </c>
      <c r="C46" s="22">
        <f>AVERAGE(C2:C45)</f>
        <v>1.0077866698319466</v>
      </c>
      <c r="D46" s="23"/>
      <c r="E46" s="24"/>
      <c r="F46" s="24"/>
      <c r="G46" s="24"/>
      <c r="H46" s="24"/>
      <c r="I46" s="21" t="s">
        <v>21</v>
      </c>
      <c r="J46" s="22">
        <f>AVERAGE(J2:J45)</f>
        <v>77.96976922496994</v>
      </c>
      <c r="K46" s="22">
        <f>AVERAGE(K2:K45)</f>
        <v>8.767561476884257</v>
      </c>
      <c r="L46" s="23"/>
      <c r="M46" s="24"/>
      <c r="N46" s="24"/>
      <c r="O46" s="24"/>
      <c r="P46" s="24"/>
      <c r="Q46" s="28" t="s">
        <v>58</v>
      </c>
      <c r="R46" s="29" t="s">
        <v>58</v>
      </c>
    </row>
    <row r="47" spans="2:11" ht="12.75">
      <c r="B47" s="1" t="s">
        <v>48</v>
      </c>
      <c r="C47" s="1" t="s">
        <v>49</v>
      </c>
      <c r="J47" s="1" t="s">
        <v>48</v>
      </c>
      <c r="K47" s="1" t="s">
        <v>49</v>
      </c>
    </row>
    <row r="48" spans="1:15" ht="12.75">
      <c r="A48" s="1" t="s">
        <v>22</v>
      </c>
      <c r="B48" s="2">
        <f>AVERAGE(B2:B23)</f>
        <v>91.30889263008392</v>
      </c>
      <c r="C48" s="2">
        <f>AVERAGE(C2:C23)</f>
        <v>0.6930323730533124</v>
      </c>
      <c r="I48" s="1" t="s">
        <v>22</v>
      </c>
      <c r="J48" s="2">
        <f>AVERAGE(J2:J23)</f>
        <v>80.19300672828957</v>
      </c>
      <c r="K48" s="2">
        <f>AVERAGE(K2:K23)</f>
        <v>3.901148554605093</v>
      </c>
      <c r="M48" s="1"/>
      <c r="N48" s="2"/>
      <c r="O48" s="2"/>
    </row>
    <row r="49" spans="1:15" ht="12.75">
      <c r="A49" s="1" t="s">
        <v>23</v>
      </c>
      <c r="B49" s="2">
        <f>AVERAGE(B24:B45)</f>
        <v>89.03741962028518</v>
      </c>
      <c r="C49" s="2">
        <f>AVERAGE(C24:C45)</f>
        <v>1.3225409666105803</v>
      </c>
      <c r="I49" s="1" t="s">
        <v>23</v>
      </c>
      <c r="J49" s="2">
        <f>AVERAGE(J24:J45)</f>
        <v>75.7465317216503</v>
      </c>
      <c r="K49" s="2">
        <f>AVERAGE(K24:K45)</f>
        <v>13.633974399163423</v>
      </c>
      <c r="M49" s="1"/>
      <c r="N49" s="2"/>
      <c r="O49" s="2"/>
    </row>
    <row r="50" spans="1:11" ht="12.75">
      <c r="A50" s="25"/>
      <c r="B50" s="2"/>
      <c r="C50" s="2"/>
      <c r="I50" s="25"/>
      <c r="J50" s="2"/>
      <c r="K50" s="2"/>
    </row>
    <row r="51" spans="1:11" ht="12.75">
      <c r="A51" s="25"/>
      <c r="B51" s="2"/>
      <c r="C51" s="2"/>
      <c r="I51" s="25"/>
      <c r="J51" s="2"/>
      <c r="K51" s="2"/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 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</dc:creator>
  <cp:keywords/>
  <dc:description/>
  <cp:lastModifiedBy>Joaquin</cp:lastModifiedBy>
  <dcterms:created xsi:type="dcterms:W3CDTF">2007-05-21T21:52:50Z</dcterms:created>
  <dcterms:modified xsi:type="dcterms:W3CDTF">2009-11-23T11:51:24Z</dcterms:modified>
  <cp:category/>
  <cp:version/>
  <cp:contentType/>
  <cp:contentStatus/>
</cp:coreProperties>
</file>