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35" activeTab="5"/>
  </bookViews>
  <sheets>
    <sheet name="AccTrain" sheetId="1" r:id="rId1"/>
    <sheet name="KappaTrain" sheetId="2" r:id="rId2"/>
    <sheet name="Reduction" sheetId="3" r:id="rId3"/>
    <sheet name="AccTest" sheetId="4" r:id="rId4"/>
    <sheet name="KappaTest" sheetId="5" r:id="rId5"/>
    <sheet name="Summary" sheetId="6" r:id="rId6"/>
  </sheets>
  <definedNames/>
  <calcPr fullCalcOnLoad="1"/>
</workbook>
</file>

<file path=xl/sharedStrings.xml><?xml version="1.0" encoding="utf-8"?>
<sst xmlns="http://schemas.openxmlformats.org/spreadsheetml/2006/main" count="619" uniqueCount="241">
  <si>
    <t>Datasets</t>
  </si>
  <si>
    <t>Chen</t>
  </si>
  <si>
    <t>RSP3</t>
  </si>
  <si>
    <t>POC</t>
  </si>
  <si>
    <t>1NN</t>
  </si>
  <si>
    <t>appendicitis</t>
  </si>
  <si>
    <t>australian</t>
  </si>
  <si>
    <t>0.0084</t>
  </si>
  <si>
    <t>aut</t>
  </si>
  <si>
    <t>0.0121</t>
  </si>
  <si>
    <t>bal</t>
  </si>
  <si>
    <t>0.0087</t>
  </si>
  <si>
    <t>bands</t>
  </si>
  <si>
    <t>0.0128</t>
  </si>
  <si>
    <t>bre</t>
  </si>
  <si>
    <t>0.0139</t>
  </si>
  <si>
    <t>bupa</t>
  </si>
  <si>
    <t>0.0137</t>
  </si>
  <si>
    <t>car</t>
  </si>
  <si>
    <t>0.0028</t>
  </si>
  <si>
    <t>cleveland</t>
  </si>
  <si>
    <t>0.0096</t>
  </si>
  <si>
    <t>contraceptive</t>
  </si>
  <si>
    <t>crx</t>
  </si>
  <si>
    <t>0.0085</t>
  </si>
  <si>
    <t>dermatology</t>
  </si>
  <si>
    <t>0.0059</t>
  </si>
  <si>
    <t>ecoli</t>
  </si>
  <si>
    <t>0.0127</t>
  </si>
  <si>
    <t>flare-solar</t>
  </si>
  <si>
    <t>0.009</t>
  </si>
  <si>
    <t>german</t>
  </si>
  <si>
    <t>0.0076</t>
  </si>
  <si>
    <t>glass</t>
  </si>
  <si>
    <t>0.0186</t>
  </si>
  <si>
    <t>haberman</t>
  </si>
  <si>
    <t>0.0088</t>
  </si>
  <si>
    <t>hayes-roth</t>
  </si>
  <si>
    <t>0.016</t>
  </si>
  <si>
    <t>heart</t>
  </si>
  <si>
    <t>0.0152</t>
  </si>
  <si>
    <t>hepatitis</t>
  </si>
  <si>
    <t>0.0179</t>
  </si>
  <si>
    <t>housevotes</t>
  </si>
  <si>
    <t>0.0082</t>
  </si>
  <si>
    <t>iris</t>
  </si>
  <si>
    <t>0.0052</t>
  </si>
  <si>
    <t>led7digit</t>
  </si>
  <si>
    <t>0.0232</t>
  </si>
  <si>
    <t>lym</t>
  </si>
  <si>
    <t>0.0176</t>
  </si>
  <si>
    <t>mammographic</t>
  </si>
  <si>
    <t>monks</t>
  </si>
  <si>
    <t>0.0109</t>
  </si>
  <si>
    <t>movement</t>
  </si>
  <si>
    <t>newthyroid</t>
  </si>
  <si>
    <t>0.0063</t>
  </si>
  <si>
    <t>pima</t>
  </si>
  <si>
    <t>0.0086</t>
  </si>
  <si>
    <t>saheart</t>
  </si>
  <si>
    <t>sonar</t>
  </si>
  <si>
    <t>0.0108</t>
  </si>
  <si>
    <t>spectfheart</t>
  </si>
  <si>
    <t>0.0166</t>
  </si>
  <si>
    <t>tae</t>
  </si>
  <si>
    <t>0.0313</t>
  </si>
  <si>
    <t>tic-tac-toe</t>
  </si>
  <si>
    <t>0.0057</t>
  </si>
  <si>
    <t>vehicle</t>
  </si>
  <si>
    <t>0.0113</t>
  </si>
  <si>
    <t>vowel</t>
  </si>
  <si>
    <t>0.0022</t>
  </si>
  <si>
    <t>wine</t>
  </si>
  <si>
    <t>wisconsin</t>
  </si>
  <si>
    <t>0.0034</t>
  </si>
  <si>
    <t>yeast</t>
  </si>
  <si>
    <t>0.0066</t>
  </si>
  <si>
    <t>zoo</t>
  </si>
  <si>
    <t>0.0075</t>
  </si>
  <si>
    <t>AVERAGE</t>
  </si>
  <si>
    <t>numeric</t>
  </si>
  <si>
    <t>nominal</t>
  </si>
  <si>
    <t>Puro Nominal</t>
  </si>
  <si>
    <t>Mixed</t>
  </si>
  <si>
    <t>binary</t>
  </si>
  <si>
    <t>multiclass</t>
  </si>
  <si>
    <t>Best</t>
  </si>
  <si>
    <t>Worst</t>
  </si>
  <si>
    <t>RSP</t>
  </si>
  <si>
    <t>AllKNN</t>
  </si>
  <si>
    <t>CHC</t>
  </si>
  <si>
    <t>CNN</t>
  </si>
  <si>
    <t>Mean</t>
  </si>
  <si>
    <t>StdDev</t>
  </si>
  <si>
    <t xml:space="preserve">0.5998 </t>
  </si>
  <si>
    <t xml:space="preserve">0.0579 </t>
  </si>
  <si>
    <t xml:space="preserve">0.6251 </t>
  </si>
  <si>
    <t xml:space="preserve">0.7333 </t>
  </si>
  <si>
    <t xml:space="preserve">0.0085 </t>
  </si>
  <si>
    <t xml:space="preserve">0.7541 </t>
  </si>
  <si>
    <t xml:space="preserve">0.4933 </t>
  </si>
  <si>
    <t xml:space="preserve">0.0361 </t>
  </si>
  <si>
    <t xml:space="preserve">0.4982 </t>
  </si>
  <si>
    <t xml:space="preserve">0.7646 </t>
  </si>
  <si>
    <t xml:space="preserve">0.0062 </t>
  </si>
  <si>
    <t xml:space="preserve">0.8305 </t>
  </si>
  <si>
    <t xml:space="preserve">0.5804 </t>
  </si>
  <si>
    <t xml:space="preserve">0.0256 </t>
  </si>
  <si>
    <t xml:space="preserve">0.4316 </t>
  </si>
  <si>
    <t xml:space="preserve">0.3301 </t>
  </si>
  <si>
    <t xml:space="preserve">0.0305 </t>
  </si>
  <si>
    <t xml:space="preserve">0.3758 </t>
  </si>
  <si>
    <t xml:space="preserve">0.4033 </t>
  </si>
  <si>
    <t xml:space="preserve">0.0371 </t>
  </si>
  <si>
    <t xml:space="preserve">0.423 </t>
  </si>
  <si>
    <t xml:space="preserve">0.745 </t>
  </si>
  <si>
    <t xml:space="preserve">0.0102 </t>
  </si>
  <si>
    <t xml:space="preserve">0.7562 </t>
  </si>
  <si>
    <t xml:space="preserve">0.3084 </t>
  </si>
  <si>
    <t xml:space="preserve">0.0294 </t>
  </si>
  <si>
    <t xml:space="preserve">0.3737 </t>
  </si>
  <si>
    <t xml:space="preserve">0.3163 </t>
  </si>
  <si>
    <t xml:space="preserve">0.0113 </t>
  </si>
  <si>
    <t xml:space="preserve">0.2778 </t>
  </si>
  <si>
    <t xml:space="preserve">0.7471 </t>
  </si>
  <si>
    <t xml:space="preserve">0.0099 </t>
  </si>
  <si>
    <t xml:space="preserve">0.7554 </t>
  </si>
  <si>
    <t xml:space="preserve">0.9647 </t>
  </si>
  <si>
    <t xml:space="preserve">0.0045 </t>
  </si>
  <si>
    <t xml:space="preserve">0.9548 </t>
  </si>
  <si>
    <t xml:space="preserve">0.8078 </t>
  </si>
  <si>
    <t xml:space="preserve">0.023 </t>
  </si>
  <si>
    <t xml:space="preserve">0.7693 </t>
  </si>
  <si>
    <t xml:space="preserve">0.3037 </t>
  </si>
  <si>
    <t xml:space="preserve">0.072 </t>
  </si>
  <si>
    <t xml:space="preserve">0.3606 </t>
  </si>
  <si>
    <t xml:space="preserve">0.3058 </t>
  </si>
  <si>
    <t xml:space="preserve">0.0219 </t>
  </si>
  <si>
    <t xml:space="preserve">0.3246 </t>
  </si>
  <si>
    <t xml:space="preserve">0.613 </t>
  </si>
  <si>
    <t xml:space="preserve">0.0267 </t>
  </si>
  <si>
    <t xml:space="preserve">0.6113 </t>
  </si>
  <si>
    <t xml:space="preserve">0.3356 </t>
  </si>
  <si>
    <t xml:space="preserve">0.0412 </t>
  </si>
  <si>
    <t xml:space="preserve">0.2963 </t>
  </si>
  <si>
    <t xml:space="preserve">0.2041 </t>
  </si>
  <si>
    <t xml:space="preserve">0.0472 </t>
  </si>
  <si>
    <t xml:space="preserve">0.4575 </t>
  </si>
  <si>
    <t xml:space="preserve">0.6587 </t>
  </si>
  <si>
    <t xml:space="preserve">0.022 </t>
  </si>
  <si>
    <t xml:space="preserve">0.7337 </t>
  </si>
  <si>
    <t xml:space="preserve">0.5618 </t>
  </si>
  <si>
    <t xml:space="preserve">0.0365 </t>
  </si>
  <si>
    <t xml:space="preserve">0.596 </t>
  </si>
  <si>
    <t xml:space="preserve">0.863 </t>
  </si>
  <si>
    <t xml:space="preserve">0.0119 </t>
  </si>
  <si>
    <t xml:space="preserve">0.907 </t>
  </si>
  <si>
    <t xml:space="preserve">0.9411 </t>
  </si>
  <si>
    <t xml:space="preserve">0.0051 </t>
  </si>
  <si>
    <t xml:space="preserve">0.9611 </t>
  </si>
  <si>
    <t xml:space="preserve">0.3756 </t>
  </si>
  <si>
    <t>0.0486</t>
  </si>
  <si>
    <t xml:space="preserve">0.6503 </t>
  </si>
  <si>
    <t xml:space="preserve">0.6345 </t>
  </si>
  <si>
    <t xml:space="preserve">0.0351 </t>
  </si>
  <si>
    <t xml:space="preserve">0.7608 </t>
  </si>
  <si>
    <t xml:space="preserve">0.644 </t>
  </si>
  <si>
    <t xml:space="preserve">0.0146 </t>
  </si>
  <si>
    <t xml:space="preserve">0.6399 </t>
  </si>
  <si>
    <t xml:space="preserve">0.026 </t>
  </si>
  <si>
    <t xml:space="preserve">0.922 </t>
  </si>
  <si>
    <t xml:space="preserve">0.8953 </t>
  </si>
  <si>
    <t xml:space="preserve">0.0165 </t>
  </si>
  <si>
    <t xml:space="preserve">0.95 </t>
  </si>
  <si>
    <t xml:space="preserve">0.5038 </t>
  </si>
  <si>
    <t xml:space="preserve">0.0222 </t>
  </si>
  <si>
    <t xml:space="preserve">0.5581 </t>
  </si>
  <si>
    <t xml:space="preserve">0.3801 </t>
  </si>
  <si>
    <t xml:space="preserve">0.0241 </t>
  </si>
  <si>
    <t xml:space="preserve">0.4556 </t>
  </si>
  <si>
    <t xml:space="preserve">0.694 </t>
  </si>
  <si>
    <t xml:space="preserve">0.0406 </t>
  </si>
  <si>
    <t xml:space="preserve">0.6751 </t>
  </si>
  <si>
    <t xml:space="preserve">0.3746 </t>
  </si>
  <si>
    <t xml:space="preserve">0.0669 </t>
  </si>
  <si>
    <t xml:space="preserve">0.4075 </t>
  </si>
  <si>
    <t xml:space="preserve">0.3502 </t>
  </si>
  <si>
    <t xml:space="preserve">0.0322 </t>
  </si>
  <si>
    <t xml:space="preserve">0.3957 </t>
  </si>
  <si>
    <t xml:space="preserve">0.1952 </t>
  </si>
  <si>
    <t xml:space="preserve">0.0203 </t>
  </si>
  <si>
    <t xml:space="preserve">0.4863 </t>
  </si>
  <si>
    <t xml:space="preserve">0.6693 </t>
  </si>
  <si>
    <t xml:space="preserve">0.0148 </t>
  </si>
  <si>
    <t xml:space="preserve">0.5658 </t>
  </si>
  <si>
    <t xml:space="preserve">0.9786 </t>
  </si>
  <si>
    <t xml:space="preserve">0.0021 </t>
  </si>
  <si>
    <t xml:space="preserve">0.7049 </t>
  </si>
  <si>
    <t xml:space="preserve">0.9331 </t>
  </si>
  <si>
    <t xml:space="preserve">0.0114 </t>
  </si>
  <si>
    <t xml:space="preserve">0.9725 </t>
  </si>
  <si>
    <t xml:space="preserve">0.9339 </t>
  </si>
  <si>
    <t xml:space="preserve">0.007 </t>
  </si>
  <si>
    <t xml:space="preserve">0.9449 </t>
  </si>
  <si>
    <t xml:space="preserve">0.5147 </t>
  </si>
  <si>
    <t xml:space="preserve">0.0094 </t>
  </si>
  <si>
    <t xml:space="preserve">0.4896 </t>
  </si>
  <si>
    <t xml:space="preserve">0.9171 </t>
  </si>
  <si>
    <t xml:space="preserve">0.0116 </t>
  </si>
  <si>
    <t xml:space="preserve">0.8867 </t>
  </si>
  <si>
    <t>0.5984</t>
  </si>
  <si>
    <t>0.2370</t>
  </si>
  <si>
    <t>0.6292</t>
  </si>
  <si>
    <t>Red.</t>
  </si>
  <si>
    <t>train Acc.</t>
  </si>
  <si>
    <t>train Kap.</t>
  </si>
  <si>
    <t>tst Acc.</t>
  </si>
  <si>
    <t>tst Kap.</t>
  </si>
  <si>
    <t>MixtGauss</t>
  </si>
  <si>
    <t>ENPC</t>
  </si>
  <si>
    <t>IG-MCA</t>
  </si>
  <si>
    <t>IG-LVQPRU</t>
  </si>
  <si>
    <t>IG-Chen</t>
  </si>
  <si>
    <t>SGP</t>
  </si>
  <si>
    <t>IG-AVQ</t>
  </si>
  <si>
    <t>IG-LVQ3</t>
  </si>
  <si>
    <t>IG-HYB</t>
  </si>
  <si>
    <t>IG-DSM</t>
  </si>
  <si>
    <t>IG-PNN</t>
  </si>
  <si>
    <t>IG-VQ</t>
  </si>
  <si>
    <t>IG-BTS3</t>
  </si>
  <si>
    <t>Media Multi-Class</t>
  </si>
  <si>
    <t>IG-GENN</t>
  </si>
  <si>
    <t>IG-GMCA</t>
  </si>
  <si>
    <t>IG-ICPL</t>
  </si>
  <si>
    <t>PSO</t>
  </si>
  <si>
    <t>Depur</t>
  </si>
  <si>
    <t>MSE</t>
  </si>
  <si>
    <t>IG-LVQTC</t>
  </si>
  <si>
    <t>AMPSO</t>
  </si>
  <si>
    <t>PSCSA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</si>
</sst>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"/>
  </numFmts>
  <fonts count="22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8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i/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</borders>
  <cellStyleXfs count="6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0" fillId="2" borderId="0" applyNumberFormat="0" applyBorder="0" applyAlignment="0" applyProtection="0"/>
    <xf numFmtId="164" fontId="0" fillId="3" borderId="0" applyNumberFormat="0" applyBorder="0" applyAlignment="0" applyProtection="0"/>
    <xf numFmtId="164" fontId="0" fillId="4" borderId="0" applyNumberFormat="0" applyBorder="0" applyAlignment="0" applyProtection="0"/>
    <xf numFmtId="164" fontId="0" fillId="5" borderId="0" applyNumberFormat="0" applyBorder="0" applyAlignment="0" applyProtection="0"/>
    <xf numFmtId="164" fontId="0" fillId="6" borderId="0" applyNumberFormat="0" applyBorder="0" applyAlignment="0" applyProtection="0"/>
    <xf numFmtId="164" fontId="0" fillId="7" borderId="0" applyNumberFormat="0" applyBorder="0" applyAlignment="0" applyProtection="0"/>
    <xf numFmtId="164" fontId="0" fillId="8" borderId="0" applyNumberFormat="0" applyBorder="0" applyAlignment="0" applyProtection="0"/>
    <xf numFmtId="164" fontId="0" fillId="9" borderId="0" applyNumberFormat="0" applyBorder="0" applyAlignment="0" applyProtection="0"/>
    <xf numFmtId="164" fontId="0" fillId="10" borderId="0" applyNumberFormat="0" applyBorder="0" applyAlignment="0" applyProtection="0"/>
    <xf numFmtId="164" fontId="0" fillId="5" borderId="0" applyNumberFormat="0" applyBorder="0" applyAlignment="0" applyProtection="0"/>
    <xf numFmtId="164" fontId="0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0" applyNumberFormat="0" applyFill="0" applyBorder="0" applyAlignment="0" applyProtection="0"/>
    <xf numFmtId="164" fontId="16" fillId="0" borderId="7" applyNumberFormat="0" applyFill="0" applyAlignment="0" applyProtection="0"/>
    <xf numFmtId="164" fontId="17" fillId="0" borderId="8" applyNumberFormat="0" applyFill="0" applyAlignment="0" applyProtection="0"/>
    <xf numFmtId="164" fontId="7" fillId="0" borderId="9" applyNumberFormat="0" applyFill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15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14" fillId="0" borderId="0" xfId="0" applyFont="1" applyAlignment="1">
      <alignment/>
    </xf>
    <xf numFmtId="164" fontId="0" fillId="0" borderId="0" xfId="0" applyFont="1" applyAlignment="1">
      <alignment horizontal="right"/>
    </xf>
    <xf numFmtId="164" fontId="0" fillId="0" borderId="10" xfId="0" applyFont="1" applyBorder="1" applyAlignment="1" applyProtection="1">
      <alignment/>
      <protection/>
    </xf>
    <xf numFmtId="165" fontId="0" fillId="0" borderId="0" xfId="0" applyNumberFormat="1" applyAlignment="1">
      <alignment/>
    </xf>
    <xf numFmtId="165" fontId="0" fillId="0" borderId="0" xfId="0" applyNumberFormat="1" applyFont="1" applyAlignment="1">
      <alignment/>
    </xf>
    <xf numFmtId="165" fontId="14" fillId="0" borderId="0" xfId="0" applyNumberFormat="1" applyFont="1" applyAlignment="1">
      <alignment/>
    </xf>
    <xf numFmtId="164" fontId="0" fillId="0" borderId="0" xfId="0" applyFont="1" applyBorder="1" applyAlignment="1" applyProtection="1">
      <alignment/>
      <protection/>
    </xf>
    <xf numFmtId="165" fontId="18" fillId="0" borderId="0" xfId="0" applyNumberFormat="1" applyFont="1" applyAlignment="1">
      <alignment/>
    </xf>
    <xf numFmtId="165" fontId="19" fillId="0" borderId="0" xfId="0" applyNumberFormat="1" applyFont="1" applyAlignment="1">
      <alignment/>
    </xf>
    <xf numFmtId="165" fontId="19" fillId="0" borderId="0" xfId="0" applyNumberFormat="1" applyFont="1" applyBorder="1" applyAlignment="1">
      <alignment/>
    </xf>
    <xf numFmtId="165" fontId="20" fillId="0" borderId="0" xfId="0" applyNumberFormat="1" applyFont="1" applyAlignment="1">
      <alignment/>
    </xf>
    <xf numFmtId="165" fontId="18" fillId="0" borderId="0" xfId="0" applyNumberFormat="1" applyFont="1" applyBorder="1" applyAlignment="1">
      <alignment/>
    </xf>
    <xf numFmtId="165" fontId="21" fillId="0" borderId="0" xfId="0" applyNumberFormat="1" applyFont="1" applyAlignment="1">
      <alignment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al" xfId="45"/>
    <cellStyle name="Notas" xfId="46"/>
    <cellStyle name="Salida" xfId="47"/>
    <cellStyle name="Texto de advertencia" xfId="48"/>
    <cellStyle name="Texto explicativo" xfId="49"/>
    <cellStyle name="Total" xfId="50"/>
    <cellStyle name="Título" xfId="51"/>
    <cellStyle name="Título 1" xfId="52"/>
    <cellStyle name="Título 2" xfId="53"/>
    <cellStyle name="Título 3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6411"/>
      <rgbColor rgb="00000080"/>
      <rgbColor rgb="00808000"/>
      <rgbColor rgb="00800080"/>
      <rgbColor rgb="001FB714"/>
      <rgbColor rgb="00C0C0C0"/>
      <rgbColor rgb="00808080"/>
      <rgbColor rgb="009999FF"/>
      <rgbColor rgb="00993366"/>
      <rgbColor rgb="00FFFFCC"/>
      <rgbColor rgb="00CCFFFF"/>
      <rgbColor rgb="004600A5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1A1A1A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workbookViewId="0" topLeftCell="A1">
      <selection activeCell="B1" activeCellId="1" sqref="I2:J4 B1"/>
    </sheetView>
  </sheetViews>
  <sheetFormatPr defaultColWidth="11.421875" defaultRowHeight="15"/>
  <cols>
    <col min="1" max="1" width="11.8515625" style="1" customWidth="1"/>
    <col min="2" max="7" width="8.28125" style="1" customWidth="1"/>
    <col min="8" max="8" width="9.7109375" style="1" customWidth="1"/>
    <col min="9" max="9" width="8.28125" style="1" customWidth="1"/>
    <col min="10" max="11" width="10.8515625" style="0" customWidth="1"/>
    <col min="12" max="128" width="10.8515625" style="1" customWidth="1"/>
    <col min="129" max="16384" width="10.8515625" style="0" customWidth="1"/>
  </cols>
  <sheetData>
    <row r="1" spans="1:11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  <c r="J1"/>
      <c r="K1"/>
    </row>
    <row r="2" spans="1:9" ht="14.25">
      <c r="A2" s="1" t="s">
        <v>5</v>
      </c>
      <c r="B2" s="1">
        <v>0.8595</v>
      </c>
      <c r="C2" s="1">
        <v>0.0202</v>
      </c>
      <c r="D2">
        <v>0.8627</v>
      </c>
      <c r="E2">
        <v>0.0239</v>
      </c>
      <c r="F2" s="1">
        <v>0.721</v>
      </c>
      <c r="G2" s="1">
        <v>0.0543</v>
      </c>
      <c r="H2" s="1">
        <v>0.8061</v>
      </c>
      <c r="I2" s="3">
        <v>0.0163</v>
      </c>
    </row>
    <row r="3" spans="1:9" ht="14.25">
      <c r="A3" s="1" t="s">
        <v>6</v>
      </c>
      <c r="B3" s="1">
        <v>0.8341</v>
      </c>
      <c r="C3" s="1">
        <v>0.012</v>
      </c>
      <c r="D3">
        <v>0.8588</v>
      </c>
      <c r="E3">
        <v>0.0103</v>
      </c>
      <c r="F3" s="1">
        <v>0.713</v>
      </c>
      <c r="G3" s="1">
        <v>0.0256</v>
      </c>
      <c r="H3" s="1">
        <v>0.8071</v>
      </c>
      <c r="I3" s="3" t="s">
        <v>7</v>
      </c>
    </row>
    <row r="4" spans="1:9" ht="14.25">
      <c r="A4" s="1" t="s">
        <v>8</v>
      </c>
      <c r="B4" s="1">
        <v>0.4992</v>
      </c>
      <c r="C4" s="1">
        <v>0.0284</v>
      </c>
      <c r="D4">
        <v>0.794</v>
      </c>
      <c r="E4">
        <v>0.0192</v>
      </c>
      <c r="F4" s="1">
        <v>0.7137</v>
      </c>
      <c r="G4" s="1">
        <v>0.0215</v>
      </c>
      <c r="H4" s="1">
        <v>0.7566</v>
      </c>
      <c r="I4" s="3" t="s">
        <v>9</v>
      </c>
    </row>
    <row r="5" spans="1:9" ht="14.25">
      <c r="A5" s="1" t="s">
        <v>10</v>
      </c>
      <c r="B5" s="1">
        <v>0.805</v>
      </c>
      <c r="C5" s="1">
        <v>0.0152</v>
      </c>
      <c r="D5">
        <v>0.8674</v>
      </c>
      <c r="E5">
        <v>0.0068</v>
      </c>
      <c r="F5" s="1">
        <v>0.6508</v>
      </c>
      <c r="G5" s="1">
        <v>0.0094</v>
      </c>
      <c r="H5" s="1">
        <v>0.7895</v>
      </c>
      <c r="I5" s="3" t="s">
        <v>11</v>
      </c>
    </row>
    <row r="6" spans="1:9" ht="14.25">
      <c r="A6" s="1" t="s">
        <v>12</v>
      </c>
      <c r="B6" s="1">
        <v>0.6873</v>
      </c>
      <c r="C6" s="1">
        <v>0.0143</v>
      </c>
      <c r="D6">
        <v>0.8266</v>
      </c>
      <c r="E6">
        <v>0.0118</v>
      </c>
      <c r="F6" s="1">
        <v>0.6458</v>
      </c>
      <c r="G6" s="1">
        <v>0.0193</v>
      </c>
      <c r="H6" s="1">
        <v>0.7347</v>
      </c>
      <c r="I6" s="3" t="s">
        <v>13</v>
      </c>
    </row>
    <row r="7" spans="1:9" ht="14.25">
      <c r="A7" s="1" t="s">
        <v>14</v>
      </c>
      <c r="B7" s="1">
        <v>0.7401</v>
      </c>
      <c r="C7" s="1">
        <v>0.0116</v>
      </c>
      <c r="D7">
        <v>0.7063</v>
      </c>
      <c r="E7">
        <v>0.0247</v>
      </c>
      <c r="F7" s="1">
        <v>0.678</v>
      </c>
      <c r="G7" s="1">
        <v>0.0504</v>
      </c>
      <c r="H7" s="1">
        <v>0.6511</v>
      </c>
      <c r="I7" s="3" t="s">
        <v>15</v>
      </c>
    </row>
    <row r="8" spans="1:9" ht="14.25">
      <c r="A8" s="1" t="s">
        <v>16</v>
      </c>
      <c r="B8" s="1">
        <v>0.5997</v>
      </c>
      <c r="C8" s="1">
        <v>0.0158</v>
      </c>
      <c r="D8">
        <v>0.7285</v>
      </c>
      <c r="E8">
        <v>0.0156</v>
      </c>
      <c r="F8" s="1">
        <v>0.5353</v>
      </c>
      <c r="G8" s="1">
        <v>0.0151</v>
      </c>
      <c r="H8" s="1">
        <v>0.6122</v>
      </c>
      <c r="I8" s="3" t="s">
        <v>17</v>
      </c>
    </row>
    <row r="9" spans="1:9" ht="13.5">
      <c r="A9" s="1" t="s">
        <v>18</v>
      </c>
      <c r="B9" s="1">
        <v>0.7908</v>
      </c>
      <c r="C9" s="1">
        <v>0.006</v>
      </c>
      <c r="D9">
        <v>0.8791</v>
      </c>
      <c r="E9">
        <v>0.0073</v>
      </c>
      <c r="F9" s="1">
        <v>0.7461</v>
      </c>
      <c r="G9" s="1">
        <v>0.0186</v>
      </c>
      <c r="H9" s="1">
        <v>0.8609</v>
      </c>
      <c r="I9" s="3" t="s">
        <v>19</v>
      </c>
    </row>
    <row r="10" spans="1:9" ht="14.25">
      <c r="A10" s="1" t="s">
        <v>20</v>
      </c>
      <c r="B10" s="1">
        <v>0.6043</v>
      </c>
      <c r="C10" s="1">
        <v>0.013</v>
      </c>
      <c r="D10">
        <v>0.6388</v>
      </c>
      <c r="E10">
        <v>0.0152</v>
      </c>
      <c r="F10" s="1">
        <v>0.4243</v>
      </c>
      <c r="G10" s="1">
        <v>0.018</v>
      </c>
      <c r="H10" s="1">
        <v>0.5277</v>
      </c>
      <c r="I10" s="3" t="s">
        <v>21</v>
      </c>
    </row>
    <row r="11" spans="1:9" ht="14.25">
      <c r="A11" s="1" t="s">
        <v>22</v>
      </c>
      <c r="B11" s="1">
        <v>0.4895</v>
      </c>
      <c r="C11" s="1">
        <v>0.0113</v>
      </c>
      <c r="D11">
        <v>0.553</v>
      </c>
      <c r="E11">
        <v>0.0117</v>
      </c>
      <c r="F11" s="1">
        <v>0.3815</v>
      </c>
      <c r="G11" s="1">
        <v>0.0115</v>
      </c>
      <c r="H11" s="1">
        <v>0.4297</v>
      </c>
      <c r="I11" s="3" t="s">
        <v>11</v>
      </c>
    </row>
    <row r="12" spans="1:9" ht="14.25">
      <c r="A12" s="1" t="s">
        <v>23</v>
      </c>
      <c r="B12" s="1">
        <v>0.8456</v>
      </c>
      <c r="C12" s="1">
        <v>0.0113</v>
      </c>
      <c r="D12">
        <v>0.8691</v>
      </c>
      <c r="E12">
        <v>0.0108</v>
      </c>
      <c r="F12" s="1">
        <v>0.6981</v>
      </c>
      <c r="G12" s="1">
        <v>0.0167</v>
      </c>
      <c r="H12" s="1">
        <v>0.8031</v>
      </c>
      <c r="I12" s="3" t="s">
        <v>24</v>
      </c>
    </row>
    <row r="13" spans="1:9" ht="14.25">
      <c r="A13" s="1" t="s">
        <v>25</v>
      </c>
      <c r="B13" s="1">
        <v>0.915</v>
      </c>
      <c r="C13" s="1">
        <v>0.0329</v>
      </c>
      <c r="D13">
        <v>0.9554</v>
      </c>
      <c r="E13">
        <v>0.0058</v>
      </c>
      <c r="F13" s="1">
        <v>0.748</v>
      </c>
      <c r="G13" s="1">
        <v>0.0523</v>
      </c>
      <c r="H13" s="1">
        <v>0.9563</v>
      </c>
      <c r="I13" s="3" t="s">
        <v>26</v>
      </c>
    </row>
    <row r="14" spans="1:9" ht="14.25">
      <c r="A14" s="1" t="s">
        <v>27</v>
      </c>
      <c r="B14" s="1">
        <v>0.6855</v>
      </c>
      <c r="C14" s="1">
        <v>0.0267</v>
      </c>
      <c r="D14">
        <v>0.8502</v>
      </c>
      <c r="E14">
        <v>0.0105</v>
      </c>
      <c r="F14" s="1">
        <v>0.7103</v>
      </c>
      <c r="G14" s="1">
        <v>0.0143</v>
      </c>
      <c r="H14" s="1">
        <v>0.7857</v>
      </c>
      <c r="I14" s="3" t="s">
        <v>28</v>
      </c>
    </row>
    <row r="15" spans="1:9" ht="14.25">
      <c r="A15" s="1" t="s">
        <v>29</v>
      </c>
      <c r="B15" s="1">
        <v>0.6769</v>
      </c>
      <c r="C15" s="1">
        <v>0.0043</v>
      </c>
      <c r="D15">
        <v>0.5632</v>
      </c>
      <c r="E15">
        <v>0.012</v>
      </c>
      <c r="F15" s="1">
        <v>0.4475</v>
      </c>
      <c r="G15" s="1">
        <v>0.0003</v>
      </c>
      <c r="H15" s="1">
        <v>0.5552</v>
      </c>
      <c r="I15" s="3" t="s">
        <v>30</v>
      </c>
    </row>
    <row r="16" spans="1:9" ht="14.25">
      <c r="A16" s="1" t="s">
        <v>31</v>
      </c>
      <c r="B16" s="1">
        <v>0.7118</v>
      </c>
      <c r="C16" s="1">
        <v>0.0102</v>
      </c>
      <c r="D16">
        <v>0.778</v>
      </c>
      <c r="E16">
        <v>0.0137</v>
      </c>
      <c r="F16" s="1">
        <v>0.5877</v>
      </c>
      <c r="G16" s="1">
        <v>0.0146</v>
      </c>
      <c r="H16" s="1">
        <v>0.6897</v>
      </c>
      <c r="I16" s="3" t="s">
        <v>32</v>
      </c>
    </row>
    <row r="17" spans="1:9" ht="14.25">
      <c r="A17" s="1" t="s">
        <v>33</v>
      </c>
      <c r="B17" s="1">
        <v>0.5068</v>
      </c>
      <c r="C17" s="1">
        <v>0.0287</v>
      </c>
      <c r="D17">
        <v>0.7632</v>
      </c>
      <c r="E17">
        <v>0.0254</v>
      </c>
      <c r="F17" s="1">
        <v>0.6226</v>
      </c>
      <c r="G17" s="1">
        <v>0.0298</v>
      </c>
      <c r="H17" s="1">
        <v>0.7077</v>
      </c>
      <c r="I17" s="3" t="s">
        <v>34</v>
      </c>
    </row>
    <row r="18" spans="1:9" ht="14.25">
      <c r="A18" s="1" t="s">
        <v>35</v>
      </c>
      <c r="B18" s="1">
        <v>0.7367</v>
      </c>
      <c r="C18" s="1">
        <v>0.0099</v>
      </c>
      <c r="D18">
        <v>0.7346</v>
      </c>
      <c r="E18">
        <v>0.0107</v>
      </c>
      <c r="F18" s="1">
        <v>0.4844</v>
      </c>
      <c r="G18" s="1">
        <v>0.0469</v>
      </c>
      <c r="H18" s="1">
        <v>0.6714</v>
      </c>
      <c r="I18" s="3" t="s">
        <v>36</v>
      </c>
    </row>
    <row r="19" spans="1:9" ht="14.25">
      <c r="A19" s="1" t="s">
        <v>37</v>
      </c>
      <c r="B19" s="1">
        <v>0.452</v>
      </c>
      <c r="C19" s="1">
        <v>0.0446</v>
      </c>
      <c r="D19">
        <v>0.3318</v>
      </c>
      <c r="E19">
        <v>0.0403</v>
      </c>
      <c r="F19" s="1">
        <v>0.5397</v>
      </c>
      <c r="G19" s="1">
        <v>0.0429</v>
      </c>
      <c r="H19" s="1">
        <v>0.3544</v>
      </c>
      <c r="I19" s="3" t="s">
        <v>38</v>
      </c>
    </row>
    <row r="20" spans="1:11" s="2" customFormat="1" ht="14.25">
      <c r="A20" s="1" t="s">
        <v>39</v>
      </c>
      <c r="B20" s="1">
        <v>0.7712</v>
      </c>
      <c r="C20" s="1">
        <v>0.0366</v>
      </c>
      <c r="D20">
        <v>0.8218</v>
      </c>
      <c r="E20">
        <v>0.0292</v>
      </c>
      <c r="F20" s="1">
        <v>0.6173</v>
      </c>
      <c r="G20" s="1">
        <v>0.0464</v>
      </c>
      <c r="H20" s="1">
        <v>0.7588</v>
      </c>
      <c r="I20" s="3" t="s">
        <v>40</v>
      </c>
      <c r="J20"/>
      <c r="K20"/>
    </row>
    <row r="21" spans="1:11" s="2" customFormat="1" ht="13.5">
      <c r="A21" s="1" t="s">
        <v>41</v>
      </c>
      <c r="B21" s="1">
        <v>0.7885</v>
      </c>
      <c r="C21" s="1">
        <v>0.0205</v>
      </c>
      <c r="D21">
        <v>0.8337</v>
      </c>
      <c r="E21">
        <v>0.026</v>
      </c>
      <c r="F21" s="1">
        <v>0.7089</v>
      </c>
      <c r="G21" s="1">
        <v>0.0463</v>
      </c>
      <c r="H21" s="1">
        <v>0.8065</v>
      </c>
      <c r="I21" s="3" t="s">
        <v>42</v>
      </c>
      <c r="J21"/>
      <c r="K21"/>
    </row>
    <row r="22" spans="1:9" ht="14.25">
      <c r="A22" s="1" t="s">
        <v>43</v>
      </c>
      <c r="B22" s="1">
        <v>0.8994</v>
      </c>
      <c r="C22" s="1">
        <v>0.0256</v>
      </c>
      <c r="D22">
        <v>0.9188</v>
      </c>
      <c r="E22">
        <v>0.0102</v>
      </c>
      <c r="F22" s="1">
        <v>0.6092</v>
      </c>
      <c r="G22" s="1">
        <v>0.1158</v>
      </c>
      <c r="H22" s="1">
        <v>0.9239</v>
      </c>
      <c r="I22" s="3" t="s">
        <v>44</v>
      </c>
    </row>
    <row r="23" spans="1:9" ht="13.5">
      <c r="A23" s="1" t="s">
        <v>45</v>
      </c>
      <c r="B23" s="1">
        <v>0.8704</v>
      </c>
      <c r="C23" s="1">
        <v>0.0446</v>
      </c>
      <c r="D23">
        <v>0.9526</v>
      </c>
      <c r="E23">
        <v>0.0129</v>
      </c>
      <c r="F23" s="1">
        <v>0.8941</v>
      </c>
      <c r="G23" s="1">
        <v>0.0207</v>
      </c>
      <c r="H23" s="1">
        <v>0.9548</v>
      </c>
      <c r="I23" s="3" t="s">
        <v>46</v>
      </c>
    </row>
    <row r="24" spans="1:9" ht="13.5">
      <c r="A24" s="1" t="s">
        <v>47</v>
      </c>
      <c r="B24" s="1">
        <v>0.5616</v>
      </c>
      <c r="C24" s="1">
        <v>0.0309</v>
      </c>
      <c r="D24">
        <v>0.5911</v>
      </c>
      <c r="E24">
        <v>0.0599</v>
      </c>
      <c r="F24" s="1">
        <v>0.5118</v>
      </c>
      <c r="G24" s="1">
        <v>0.0433</v>
      </c>
      <c r="H24" s="1">
        <v>0.4022</v>
      </c>
      <c r="I24" s="3" t="s">
        <v>48</v>
      </c>
    </row>
    <row r="25" spans="1:9" ht="14.25">
      <c r="A25" s="1" t="s">
        <v>49</v>
      </c>
      <c r="B25" s="1">
        <v>0.6502</v>
      </c>
      <c r="C25" s="1">
        <v>0.0411</v>
      </c>
      <c r="D25">
        <v>0.7914</v>
      </c>
      <c r="E25">
        <v>0.0256</v>
      </c>
      <c r="F25" s="1">
        <v>0.7109</v>
      </c>
      <c r="G25" s="1">
        <v>0.0344</v>
      </c>
      <c r="H25" s="1">
        <v>0.7463</v>
      </c>
      <c r="I25" s="3" t="s">
        <v>50</v>
      </c>
    </row>
    <row r="26" spans="1:9" ht="14.25">
      <c r="A26" s="4" t="s">
        <v>51</v>
      </c>
      <c r="B26" s="1">
        <v>0.8052</v>
      </c>
      <c r="C26" s="1">
        <v>0.0076</v>
      </c>
      <c r="D26">
        <v>0.7699</v>
      </c>
      <c r="E26">
        <v>0.0157</v>
      </c>
      <c r="F26" s="1">
        <v>0.3618</v>
      </c>
      <c r="G26" s="1">
        <v>0.1509</v>
      </c>
      <c r="H26" s="1">
        <v>0.7377</v>
      </c>
      <c r="I26" s="3" t="s">
        <v>11</v>
      </c>
    </row>
    <row r="27" spans="1:9" ht="14.25">
      <c r="A27" s="1" t="s">
        <v>52</v>
      </c>
      <c r="B27" s="1">
        <v>0.6383</v>
      </c>
      <c r="C27" s="1">
        <v>0.0261</v>
      </c>
      <c r="D27">
        <v>0.7531</v>
      </c>
      <c r="E27">
        <v>0.0127</v>
      </c>
      <c r="F27" s="1">
        <v>0.6546</v>
      </c>
      <c r="G27" s="1">
        <v>0.0295</v>
      </c>
      <c r="H27" s="1">
        <v>0.7755</v>
      </c>
      <c r="I27" s="3" t="s">
        <v>53</v>
      </c>
    </row>
    <row r="28" spans="1:9" ht="14.25">
      <c r="A28" s="1" t="s">
        <v>54</v>
      </c>
      <c r="B28" s="1">
        <v>0.3636</v>
      </c>
      <c r="C28" s="1">
        <v>0.023</v>
      </c>
      <c r="D28">
        <v>0.8969</v>
      </c>
      <c r="E28">
        <v>0.0084</v>
      </c>
      <c r="F28" s="1">
        <v>0.9228</v>
      </c>
      <c r="G28" s="1">
        <v>0.0105</v>
      </c>
      <c r="H28" s="1">
        <v>0.81481</v>
      </c>
      <c r="I28" s="3">
        <v>0.0012</v>
      </c>
    </row>
    <row r="29" spans="1:9" ht="14.25">
      <c r="A29" s="1" t="s">
        <v>55</v>
      </c>
      <c r="B29" s="1">
        <v>0.9096</v>
      </c>
      <c r="C29" s="1">
        <v>0.0204</v>
      </c>
      <c r="D29">
        <v>0.9581</v>
      </c>
      <c r="E29">
        <v>0.0153</v>
      </c>
      <c r="F29" s="1">
        <v>0.8523</v>
      </c>
      <c r="G29" s="1">
        <v>0.0763</v>
      </c>
      <c r="H29" s="1">
        <v>0.9664</v>
      </c>
      <c r="I29" s="3" t="s">
        <v>56</v>
      </c>
    </row>
    <row r="30" spans="1:9" ht="14.25">
      <c r="A30" s="1" t="s">
        <v>57</v>
      </c>
      <c r="B30" s="1">
        <v>0.7348</v>
      </c>
      <c r="C30" s="1">
        <v>0.0149</v>
      </c>
      <c r="D30">
        <v>0.8067</v>
      </c>
      <c r="E30">
        <v>0.0122</v>
      </c>
      <c r="F30" s="1">
        <v>0.5981</v>
      </c>
      <c r="G30" s="1">
        <v>0.0156</v>
      </c>
      <c r="H30" s="1">
        <v>0.707</v>
      </c>
      <c r="I30" s="3" t="s">
        <v>58</v>
      </c>
    </row>
    <row r="31" spans="1:9" ht="14.25">
      <c r="A31" s="1" t="s">
        <v>59</v>
      </c>
      <c r="B31" s="1">
        <v>0.7181</v>
      </c>
      <c r="C31" s="1">
        <v>0.0135</v>
      </c>
      <c r="D31">
        <v>0.7686</v>
      </c>
      <c r="E31">
        <v>0.0117</v>
      </c>
      <c r="F31" s="1">
        <v>0.5926</v>
      </c>
      <c r="G31" s="1">
        <v>0.0265</v>
      </c>
      <c r="H31" s="1">
        <v>0.6455</v>
      </c>
      <c r="I31" s="3" t="s">
        <v>11</v>
      </c>
    </row>
    <row r="32" spans="1:9" ht="13.5">
      <c r="A32" s="1" t="s">
        <v>60</v>
      </c>
      <c r="B32" s="1">
        <v>0.6213</v>
      </c>
      <c r="C32" s="1">
        <v>0.0301</v>
      </c>
      <c r="D32">
        <v>0.9017</v>
      </c>
      <c r="E32">
        <v>0.0133</v>
      </c>
      <c r="F32" s="1">
        <v>0.7046</v>
      </c>
      <c r="G32" s="1">
        <v>0.0202</v>
      </c>
      <c r="H32" s="1">
        <v>0.8632</v>
      </c>
      <c r="I32" s="3" t="s">
        <v>61</v>
      </c>
    </row>
    <row r="33" spans="1:9" ht="14.25">
      <c r="A33" s="1" t="s">
        <v>62</v>
      </c>
      <c r="B33" s="1">
        <v>0.7919</v>
      </c>
      <c r="C33" s="1">
        <v>0.0072</v>
      </c>
      <c r="D33">
        <v>0.8044</v>
      </c>
      <c r="E33">
        <v>0.0227</v>
      </c>
      <c r="F33" s="1">
        <v>0.6234</v>
      </c>
      <c r="G33" s="1">
        <v>0.0486</v>
      </c>
      <c r="H33" s="1">
        <v>0.6946</v>
      </c>
      <c r="I33" s="3" t="s">
        <v>63</v>
      </c>
    </row>
    <row r="34" spans="1:9" ht="14.25">
      <c r="A34" s="1" t="s">
        <v>64</v>
      </c>
      <c r="B34" s="1">
        <v>0.5063</v>
      </c>
      <c r="C34" s="1">
        <v>0.035</v>
      </c>
      <c r="D34">
        <v>0.5475</v>
      </c>
      <c r="E34">
        <v>0.0376</v>
      </c>
      <c r="F34" s="1">
        <v>0.3511</v>
      </c>
      <c r="G34" s="1">
        <v>0.0377</v>
      </c>
      <c r="H34" s="1">
        <v>0.421</v>
      </c>
      <c r="I34" s="3" t="s">
        <v>65</v>
      </c>
    </row>
    <row r="35" spans="1:9" ht="13.5">
      <c r="A35" s="1" t="s">
        <v>66</v>
      </c>
      <c r="B35" s="1">
        <v>0.7062</v>
      </c>
      <c r="C35" s="1">
        <v>0.0154</v>
      </c>
      <c r="D35">
        <v>0.7915</v>
      </c>
      <c r="E35">
        <v>0.0119</v>
      </c>
      <c r="F35" s="1">
        <v>0.6694</v>
      </c>
      <c r="G35" s="1">
        <v>0.0129</v>
      </c>
      <c r="H35" s="1">
        <v>0.7313</v>
      </c>
      <c r="I35" s="3" t="s">
        <v>67</v>
      </c>
    </row>
    <row r="36" spans="1:9" ht="14.25">
      <c r="A36" s="1" t="s">
        <v>68</v>
      </c>
      <c r="B36" s="1">
        <v>0.5842</v>
      </c>
      <c r="C36" s="1">
        <v>0.0161</v>
      </c>
      <c r="D36">
        <v>0.7824</v>
      </c>
      <c r="E36">
        <v>0.0069</v>
      </c>
      <c r="F36" s="1">
        <v>0.6027</v>
      </c>
      <c r="G36" s="1">
        <v>0.0108</v>
      </c>
      <c r="H36" s="1">
        <v>0.694</v>
      </c>
      <c r="I36" s="3" t="s">
        <v>69</v>
      </c>
    </row>
    <row r="37" spans="1:9" ht="14.25">
      <c r="A37" s="1" t="s">
        <v>70</v>
      </c>
      <c r="B37" s="1">
        <v>0.4384</v>
      </c>
      <c r="C37" s="1">
        <v>0.013</v>
      </c>
      <c r="D37">
        <v>0.9844</v>
      </c>
      <c r="E37">
        <v>0.0031</v>
      </c>
      <c r="F37" s="1">
        <v>0.8534</v>
      </c>
      <c r="G37" s="1">
        <v>0.0163</v>
      </c>
      <c r="H37" s="1">
        <v>0.9907</v>
      </c>
      <c r="I37" s="3" t="s">
        <v>71</v>
      </c>
    </row>
    <row r="38" spans="1:9" ht="14.25">
      <c r="A38" s="1" t="s">
        <v>72</v>
      </c>
      <c r="B38" s="1">
        <v>0.9357</v>
      </c>
      <c r="C38" s="1">
        <v>0.0454</v>
      </c>
      <c r="D38">
        <v>0.9519</v>
      </c>
      <c r="E38">
        <v>0.0128</v>
      </c>
      <c r="F38" s="1">
        <v>0.9038</v>
      </c>
      <c r="G38" s="1">
        <v>0.0749</v>
      </c>
      <c r="H38" s="1">
        <v>0.9557</v>
      </c>
      <c r="I38" s="3" t="s">
        <v>32</v>
      </c>
    </row>
    <row r="39" spans="1:9" ht="14.25">
      <c r="A39" s="1" t="s">
        <v>73</v>
      </c>
      <c r="B39" s="1">
        <v>0.9582</v>
      </c>
      <c r="C39" s="1">
        <v>0.0094</v>
      </c>
      <c r="D39">
        <v>0.9596</v>
      </c>
      <c r="E39">
        <v>0.012</v>
      </c>
      <c r="F39" s="1">
        <v>0.9161</v>
      </c>
      <c r="G39" s="1">
        <v>0.0143</v>
      </c>
      <c r="H39" s="1">
        <v>0.9569</v>
      </c>
      <c r="I39" s="3" t="s">
        <v>74</v>
      </c>
    </row>
    <row r="40" spans="1:9" ht="14.25">
      <c r="A40" s="1" t="s">
        <v>75</v>
      </c>
      <c r="B40" s="1">
        <v>0.5723</v>
      </c>
      <c r="C40" s="1">
        <v>0.0131</v>
      </c>
      <c r="D40">
        <v>0.6631</v>
      </c>
      <c r="E40">
        <v>0.0067</v>
      </c>
      <c r="F40" s="1">
        <v>0.4785</v>
      </c>
      <c r="G40" s="1">
        <v>0.0078</v>
      </c>
      <c r="H40" s="1">
        <v>0.5078</v>
      </c>
      <c r="I40" s="3" t="s">
        <v>76</v>
      </c>
    </row>
    <row r="41" spans="1:11" s="2" customFormat="1" ht="13.5">
      <c r="A41" s="1" t="s">
        <v>77</v>
      </c>
      <c r="B41" s="1">
        <v>0.5921</v>
      </c>
      <c r="C41" s="1">
        <v>0.034</v>
      </c>
      <c r="D41">
        <v>0.8866</v>
      </c>
      <c r="E41">
        <v>0.0234</v>
      </c>
      <c r="F41" s="1">
        <v>0.7623</v>
      </c>
      <c r="G41" s="1">
        <v>0.0161</v>
      </c>
      <c r="H41" s="1">
        <v>0.9208</v>
      </c>
      <c r="I41" s="3" t="s">
        <v>78</v>
      </c>
      <c r="J41"/>
      <c r="K41"/>
    </row>
    <row r="42" spans="1:9" ht="13.5">
      <c r="A42" s="2" t="s">
        <v>79</v>
      </c>
      <c r="B42" s="2">
        <f>AVERAGE(B2:B41)</f>
        <v>0.6964325000000001</v>
      </c>
      <c r="C42" s="2">
        <f>STDEV(B2:B41)</f>
        <v>0.15168646371921599</v>
      </c>
      <c r="D42" s="2">
        <f>AVERAGE(D2:D41)</f>
        <v>0.7924125</v>
      </c>
      <c r="E42" s="2">
        <f>STDEV(D2:D41)</f>
        <v>0.13727168678787968</v>
      </c>
      <c r="F42" s="2">
        <f>AVERAGE(F2:F41)</f>
        <v>0.6486875</v>
      </c>
      <c r="G42" s="2">
        <f>STDEV(F2:F41)</f>
        <v>0.14912383287741526</v>
      </c>
      <c r="H42" s="2">
        <f>AVERAGE(H2:H41)</f>
        <v>0.7368627500000001</v>
      </c>
      <c r="I42" s="2">
        <f>STDEV(H2:H41)</f>
        <v>0.16537885895627497</v>
      </c>
    </row>
    <row r="43" spans="2:8" ht="14.25">
      <c r="B43" s="2" t="s">
        <v>1</v>
      </c>
      <c r="C43" s="2"/>
      <c r="D43" s="2" t="s">
        <v>2</v>
      </c>
      <c r="F43" s="2" t="s">
        <v>3</v>
      </c>
      <c r="H43" s="2" t="s">
        <v>4</v>
      </c>
    </row>
    <row r="45" spans="1:9" ht="14.25">
      <c r="A45" t="s">
        <v>80</v>
      </c>
      <c r="B45">
        <f>AVERAGE(B2,B5,B6,B8,B10,B14,B17,B18,B19,B21,B23,B27,B28,B29,B30,B32,B33,B34,B36,B38,B39,B40)</f>
        <v>0.6914500000000001</v>
      </c>
      <c r="C45">
        <f>AVERAGE(C2,C5,C6,C8,C10,C14,C17,C18,C19,C21,C23,C27,C28,C29,C30,C32,C33,C34,C36,C38,C39,C40)</f>
        <v>0.022463636363636366</v>
      </c>
      <c r="D45">
        <f>AVERAGE(D2,D5,D6,D8,D10,D14,D17,D18,D19,D21,D23,D27,D28,D29,D30,D32,D33,D34,D36,D38,D39,D40)</f>
        <v>0.7916136363636362</v>
      </c>
      <c r="E45">
        <f>AVERAGE(E2,E5,E6,E8,E10,E14,E17,E18,E19,E21,E23,E27,E28,E29,E30,E32,E33,E34,E36,E38,E39,E40)</f>
        <v>0.016349999999999993</v>
      </c>
      <c r="F45">
        <f>AVERAGE(F2,F5,F6,F8,F10,F14,F17,F18,F19,F21,F23,F27,F28,F29,F30,F32,F33,F34,F36,F38,F39,F40)</f>
        <v>0.6611454545454546</v>
      </c>
      <c r="G45">
        <f>AVERAGE(G2,G5,G6,G8,G10,G14,G17,G18,G19,G21,G23,G27,G28,G29,G30,G32,G33,G34,G36,G38,G39,G40)</f>
        <v>0.030145454545454545</v>
      </c>
      <c r="H45">
        <f>AVERAGE(H2,H5,H6,H8,H10,H14,H17,H18,H19,H21,H23,H27,H28,H29,H30,H32,H33,H34,H36,H38,H39,H40)</f>
        <v>0.732164090909091</v>
      </c>
      <c r="I45">
        <f>AVERAGE(I2,I5,I6,I8,I10,I14,I17,I18,I19,I21,I23,I27,I28,I29,I30,I32,I33,I34,I36,I38,I39,I40)</f>
        <v>0.008749999999999999</v>
      </c>
    </row>
    <row r="46" spans="1:9" ht="13.5">
      <c r="A46" t="s">
        <v>81</v>
      </c>
      <c r="B46" s="5">
        <f>AVERAGE(B3,B4,B7,B9,B11,B12,B13,B15,B16,B20,B22,B24,B25,B26,B31,B35,B37,B41)</f>
        <v>0.7025222222222223</v>
      </c>
      <c r="C46" s="5">
        <f>AVERAGE(C3,C4,C7,C9,C11,C12,C13,C15,C16,C20,C22,C24,C25,C26,C31,C35,C37,C41)</f>
        <v>0.019205555555555556</v>
      </c>
      <c r="D46" s="5">
        <f>AVERAGE(D3,D4,D7,D9,D11,D12,D13,D15,D16,D20,D22,D24,D25,D26,D31,D35,D37,D41)</f>
        <v>0.793388888888889</v>
      </c>
      <c r="E46" s="5">
        <f>AVERAGE(E3,E4,E7,E9,E11,E12,E13,E15,E16,E20,E22,E24,E25,E26,E31,E35,E37,E41)</f>
        <v>0.017011111111111105</v>
      </c>
      <c r="F46" s="5">
        <f>AVERAGE(F3,F4,F7,F9,F11,F12,F13,F15,F16,F20,F22,F24,F25,F26,F31,F35,F37,F41)</f>
        <v>0.6334611111111111</v>
      </c>
      <c r="G46" s="5">
        <f>AVERAGE(G3,G4,G7,G9,G11,G12,G13,G15,G16,G20,G22,G24,G25,G26,G31,G35,G37,G41)</f>
        <v>0.03745</v>
      </c>
      <c r="H46" s="5">
        <f>AVERAGE(H3,H4,H7,H9,H11,H12,H13,H15,H16,H20,H22,H24,H25,H26,H31,H35,H37,H41)</f>
        <v>0.7426055555555556</v>
      </c>
      <c r="I46" s="5" t="e">
        <f>AVERAGE(I3,I4,I7,I9,I11,I12,I13,I15,I16,I20,I22,I24,I25,I26,I31,I35,I37,I41)</f>
        <v>#DIV/0!</v>
      </c>
    </row>
    <row r="47" spans="1:9" ht="13.5">
      <c r="A47" s="1" t="s">
        <v>82</v>
      </c>
      <c r="B47" s="1">
        <f>AVERAGE(B7,B9,B15,B22,B26,B35,B41)</f>
        <v>0.7443857142857143</v>
      </c>
      <c r="C47" s="1">
        <f>AVERAGE(C7,C9,C15,C22,C26,C35,C41)</f>
        <v>0.01492857142857143</v>
      </c>
      <c r="D47" s="1">
        <f>AVERAGE(D7,D9,D15,D22,D26,D35,D41)</f>
        <v>0.7879142857142857</v>
      </c>
      <c r="E47" s="1">
        <f>AVERAGE(E7,E9,E15,E22,E26,E35,E41)</f>
        <v>0.01502857142857143</v>
      </c>
      <c r="F47" s="1">
        <f>AVERAGE(F7,F9,F15,F22,F26,F35,F41)</f>
        <v>0.6106142857142858</v>
      </c>
      <c r="G47" s="1">
        <f>AVERAGE(G7,G9,G15,G22,G26,G35,G41)</f>
        <v>0.05214285714285715</v>
      </c>
      <c r="H47" s="1">
        <f>AVERAGE(H7,H9,H15,H22,H26,H35,H41)</f>
        <v>0.7687</v>
      </c>
      <c r="I47" s="1" t="e">
        <f>AVERAGE(I7,I9,I15,I22,I26,I35,I41)</f>
        <v>#DIV/0!</v>
      </c>
    </row>
    <row r="48" spans="1:9" ht="14.25">
      <c r="A48" s="1" t="s">
        <v>83</v>
      </c>
      <c r="B48" s="1">
        <f>AVERAGE(B3,B4,B12,B13,B16,B25,B31)</f>
        <v>0.7391428571428572</v>
      </c>
      <c r="C48" s="1">
        <f>AVERAGE(C3,C4,C12,C13,C16,C25,C31)</f>
        <v>0.021342857142857146</v>
      </c>
      <c r="D48" s="1">
        <f>AVERAGE(D3,D4,D12,D13,D16,D25,D31)</f>
        <v>0.8307571428571429</v>
      </c>
      <c r="E48" s="1">
        <f>AVERAGE(E3,E4,E12,E13,E16,E25,E31)</f>
        <v>0.013871428571428573</v>
      </c>
      <c r="F48" s="1">
        <f>AVERAGE(F3,F4,F12,F13,F16,F25,F31)</f>
        <v>0.6805714285714286</v>
      </c>
      <c r="G48" s="1">
        <f>AVERAGE(G3,G4,G12,G13,G16,G25,G31)</f>
        <v>0.02737142857142857</v>
      </c>
      <c r="H48" s="1">
        <f>AVERAGE(H3,H4,H12,H13,H16,H25,H31)</f>
        <v>0.7720857142857144</v>
      </c>
      <c r="I48" s="1" t="e">
        <f>AVERAGE(I3,I4,I12,I13,I16,I25,I31)</f>
        <v>#DIV/0!</v>
      </c>
    </row>
    <row r="49" spans="1:9" ht="14.25">
      <c r="A49" s="1" t="s">
        <v>84</v>
      </c>
      <c r="B49" s="6">
        <f>AVERAGE(B2,B3,B6,B7,B8,B12,B15,B16,B18,B20,B21,B22,B26,B27,B30,B31,B32,B35,B39)</f>
        <v>0.7543631578947368</v>
      </c>
      <c r="C49" s="6">
        <f>AVERAGE(C2,C3,C6,C7,C8,C12,C15,C16,C18,C20,C21,C22,C26,C27,C30,C31,C32,C35,C39)</f>
        <v>0.01627894736842105</v>
      </c>
      <c r="D49" s="6">
        <f>AVERAGE(D2,D3,D6,D7,D8,D12,D15,D16,D18,D20,D21,D22,D26,D27,D30,D31,D32,D35,D39)</f>
        <v>0.8028000000000002</v>
      </c>
      <c r="E49" s="6">
        <f>AVERAGE(E2,E3,E6,E7,E8,E12,E15,E16,E18,E20,E21,E22,E26,E27,E30,E31,E32,E35,E39)</f>
        <v>0.015178947368421052</v>
      </c>
      <c r="F49" s="6">
        <f>AVERAGE(F2,F3,F6,F7,F8,F12,F15,F16,F18,F20,F21,F22,F26,F27,F30,F31,F32,F35,F39)</f>
        <v>0.6286</v>
      </c>
      <c r="G49" s="6">
        <f>AVERAGE(G2,G3,G6,G7,G8,G12,G15,G16,G18,G20,G21,G22,G26,G27,G30,G31,G32,G35,G39)</f>
        <v>0.03797894736842105</v>
      </c>
      <c r="H49" s="6">
        <f>AVERAGE(H2,H3,H6,H7,H8,H12,H15,H16,H18,H20,H21,H22,H26,H27,H30,H31,H32,H35,H39)</f>
        <v>0.7493105263157894</v>
      </c>
      <c r="I49" s="6">
        <f>AVERAGE(I2,I3,I6,I7,I8,I12,I15,I16,I18,I20,I21,I22,I26,I27,I30,I31,I32,I35,I39)</f>
        <v>0.0163</v>
      </c>
    </row>
    <row r="50" spans="1:9" ht="14.25">
      <c r="A50" s="1" t="s">
        <v>85</v>
      </c>
      <c r="B50" s="1">
        <f>AVERAGE(B4,B5,B9,B10,B11,B13,B14,B17,B19,B23,B24,B25,B28,B29,B34,B36,B37,B38,B40,B41)</f>
        <v>0.6366249999999999</v>
      </c>
      <c r="C50" s="1">
        <f>AVERAGE(C4,C5,C9,C10,C11,C13,C14,C17,C19,C23,C24,C25,C28,C29,C34,C36,C37,C38,C40,C41)</f>
        <v>0.02617</v>
      </c>
      <c r="D50" s="1">
        <f>AVERAGE(D4,D5,D9,D10,D11,D13,D14,D17,D19,D23,D24,D25,D28,D29,D34,D36,D37,D38,D40,D41)</f>
        <v>0.781945</v>
      </c>
      <c r="E50" s="1">
        <f>AVERAGE(E4,E5,E9,E10,E11,E13,E14,E17,E19,E23,E24,E25,E28,E29,E34,E36,E37,E38,E40,E41)</f>
        <v>0.017739999999999995</v>
      </c>
      <c r="F50" s="1">
        <f>AVERAGE(F4,F5,F9,F10,F11,F13,F14,F17,F19,F23,F24,F25,F28,F29,F34,F36,F37,F38,F40,F41)</f>
        <v>0.6690349999999999</v>
      </c>
      <c r="G50" s="1">
        <f>AVERAGE(G4,G5,G9,G10,G11,G13,G14,G17,G19,G23,G24,G25,G28,G29,G34,G36,G37,G38,G40,G41)</f>
        <v>0.02835499999999999</v>
      </c>
      <c r="H50" s="1">
        <f>AVERAGE(H4,H5,H9,H10,H11,H13,H14,H17,H19,H23,H24,H25,H28,H29,H34,H36,H37,H38,H40,H41)</f>
        <v>0.7271505</v>
      </c>
      <c r="I50" s="1">
        <f>AVERAGE(I4,I5,I9,I10,I11,I13,I14,I17,I19,I23,I24,I25,I28,I29,I34,I36,I37,I38,I40,I41)</f>
        <v>0.0012</v>
      </c>
    </row>
    <row r="53" spans="1:9" ht="14.25">
      <c r="A53" s="1" t="s">
        <v>86</v>
      </c>
      <c r="B53" s="7">
        <f>MAX(B2:B41)</f>
        <v>0.9582</v>
      </c>
      <c r="C53" s="7">
        <f>MAX(C2:C41)</f>
        <v>0.0454</v>
      </c>
      <c r="D53" s="7">
        <f>MAX(D2:D41)</f>
        <v>0.9844</v>
      </c>
      <c r="E53" s="7">
        <f>MAX(E2:E41)</f>
        <v>0.0599</v>
      </c>
      <c r="F53" s="7">
        <f>MAX(F2:F41)</f>
        <v>0.9228</v>
      </c>
      <c r="G53" s="7">
        <f>MAX(G2:G41)</f>
        <v>0.1509</v>
      </c>
      <c r="H53" s="7">
        <f>MAX(H2:H41)</f>
        <v>0.9907</v>
      </c>
      <c r="I53" s="7">
        <f>MAX(I2:I41)</f>
        <v>0.0163</v>
      </c>
    </row>
    <row r="54" spans="1:9" ht="14.25">
      <c r="A54" s="1" t="s">
        <v>87</v>
      </c>
      <c r="B54" s="7">
        <f>MIN(B2:B41)</f>
        <v>0.3636</v>
      </c>
      <c r="C54" s="7">
        <f>MIN(C2:C41)</f>
        <v>0.0043</v>
      </c>
      <c r="D54" s="7">
        <f>MIN(D2:D41)</f>
        <v>0.3318</v>
      </c>
      <c r="E54" s="7">
        <f>MIN(E2:E41)</f>
        <v>0.0031</v>
      </c>
      <c r="F54" s="7">
        <f>MIN(F2:F41)</f>
        <v>0.3511</v>
      </c>
      <c r="G54" s="7">
        <f>MIN(G2:G41)</f>
        <v>0.0003</v>
      </c>
      <c r="H54" s="7">
        <f>MIN(H2:H41)</f>
        <v>0.3544</v>
      </c>
      <c r="I54" s="7">
        <f>MIN(I2:I41)</f>
        <v>0.0012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28"/>
  <sheetViews>
    <sheetView workbookViewId="0" topLeftCell="A1">
      <selection activeCell="B1" activeCellId="1" sqref="I2:J4 B1"/>
    </sheetView>
  </sheetViews>
  <sheetFormatPr defaultColWidth="11.421875" defaultRowHeight="15"/>
  <cols>
    <col min="1" max="1" width="11.8515625" style="0" customWidth="1"/>
    <col min="2" max="9" width="8.28125" style="0" customWidth="1"/>
  </cols>
  <sheetData>
    <row r="1" spans="1:8" s="2" customFormat="1" ht="14.25">
      <c r="A1" s="2" t="s">
        <v>0</v>
      </c>
      <c r="B1" s="2" t="s">
        <v>1</v>
      </c>
      <c r="D1" s="2" t="s">
        <v>88</v>
      </c>
      <c r="E1"/>
      <c r="F1" s="2" t="s">
        <v>3</v>
      </c>
      <c r="H1" s="2" t="s">
        <v>4</v>
      </c>
    </row>
    <row r="2" spans="1:9" ht="14.25">
      <c r="A2" t="s">
        <v>5</v>
      </c>
      <c r="B2">
        <v>0.5061</v>
      </c>
      <c r="C2">
        <v>0.1729</v>
      </c>
      <c r="D2">
        <v>0.5799</v>
      </c>
      <c r="E2">
        <v>0.0419</v>
      </c>
      <c r="F2">
        <v>0.2661</v>
      </c>
      <c r="G2">
        <v>0.0747</v>
      </c>
      <c r="H2">
        <v>0.4185</v>
      </c>
      <c r="I2">
        <v>0.0495</v>
      </c>
    </row>
    <row r="3" spans="1:9" ht="14.25">
      <c r="A3" t="s">
        <v>6</v>
      </c>
      <c r="B3">
        <v>0.6641</v>
      </c>
      <c r="C3">
        <v>0.0242</v>
      </c>
      <c r="D3">
        <v>0.7145</v>
      </c>
      <c r="E3">
        <v>0.02</v>
      </c>
      <c r="F3">
        <v>0.4187</v>
      </c>
      <c r="G3">
        <v>0.0513</v>
      </c>
      <c r="H3">
        <v>0.61</v>
      </c>
      <c r="I3">
        <v>0.017</v>
      </c>
    </row>
    <row r="4" spans="1:9" ht="14.25">
      <c r="A4" t="s">
        <v>8</v>
      </c>
      <c r="B4">
        <v>0.325</v>
      </c>
      <c r="C4">
        <v>0.0329</v>
      </c>
      <c r="D4">
        <v>0.7327</v>
      </c>
      <c r="E4">
        <v>0.0253</v>
      </c>
      <c r="F4">
        <v>0.6329</v>
      </c>
      <c r="G4">
        <v>0.025</v>
      </c>
      <c r="H4">
        <v>0.6848</v>
      </c>
      <c r="I4">
        <v>0.0152</v>
      </c>
    </row>
    <row r="5" spans="1:9" ht="14.25">
      <c r="A5" t="s">
        <v>10</v>
      </c>
      <c r="B5">
        <v>0.64</v>
      </c>
      <c r="C5">
        <v>0.0301</v>
      </c>
      <c r="D5">
        <v>0.754</v>
      </c>
      <c r="E5">
        <v>0.0126</v>
      </c>
      <c r="F5">
        <v>0.441</v>
      </c>
      <c r="G5">
        <v>0.0123</v>
      </c>
      <c r="H5">
        <v>0.6308</v>
      </c>
      <c r="I5">
        <v>0.0138</v>
      </c>
    </row>
    <row r="6" spans="1:9" ht="14.25">
      <c r="A6" t="s">
        <v>12</v>
      </c>
      <c r="B6">
        <v>0.3241</v>
      </c>
      <c r="C6">
        <v>0.0327</v>
      </c>
      <c r="D6">
        <v>0.6446</v>
      </c>
      <c r="E6">
        <v>0.0229</v>
      </c>
      <c r="F6">
        <v>0.2945</v>
      </c>
      <c r="G6">
        <v>0.0385</v>
      </c>
      <c r="H6">
        <v>0.455</v>
      </c>
      <c r="I6">
        <v>0.0258</v>
      </c>
    </row>
    <row r="7" spans="1:9" ht="14.25">
      <c r="A7" t="s">
        <v>14</v>
      </c>
      <c r="B7">
        <v>0.242</v>
      </c>
      <c r="C7">
        <v>0.0562</v>
      </c>
      <c r="D7">
        <v>0.2719</v>
      </c>
      <c r="E7">
        <v>0.0504</v>
      </c>
      <c r="F7">
        <v>0.0083</v>
      </c>
      <c r="G7">
        <v>0.0334</v>
      </c>
      <c r="H7">
        <v>0.1229</v>
      </c>
      <c r="I7">
        <v>0.0375</v>
      </c>
    </row>
    <row r="8" spans="1:9" ht="14.25">
      <c r="A8" t="s">
        <v>16</v>
      </c>
      <c r="B8">
        <v>0.1284</v>
      </c>
      <c r="C8">
        <v>0.0455</v>
      </c>
      <c r="D8">
        <v>0.4379</v>
      </c>
      <c r="E8">
        <v>0.0323</v>
      </c>
      <c r="F8">
        <v>0.0499</v>
      </c>
      <c r="G8">
        <v>0.0289</v>
      </c>
      <c r="H8">
        <v>0.1998</v>
      </c>
      <c r="I8">
        <v>0.028</v>
      </c>
    </row>
    <row r="9" spans="1:9" ht="13.5">
      <c r="A9" t="s">
        <v>18</v>
      </c>
      <c r="B9">
        <v>0.5005</v>
      </c>
      <c r="C9">
        <v>0.0181</v>
      </c>
      <c r="D9">
        <v>0.7394</v>
      </c>
      <c r="E9">
        <v>0.0147</v>
      </c>
      <c r="F9">
        <v>0.5259</v>
      </c>
      <c r="G9">
        <v>0.0259</v>
      </c>
      <c r="H9">
        <v>0.6647</v>
      </c>
      <c r="I9">
        <v>0.0073</v>
      </c>
    </row>
    <row r="10" spans="1:9" ht="14.25">
      <c r="A10" t="s">
        <v>20</v>
      </c>
      <c r="B10">
        <v>0.3099</v>
      </c>
      <c r="C10">
        <v>0.0189</v>
      </c>
      <c r="D10">
        <v>0.4298</v>
      </c>
      <c r="E10">
        <v>0.0245</v>
      </c>
      <c r="F10">
        <v>0.1704</v>
      </c>
      <c r="G10">
        <v>0.0223</v>
      </c>
      <c r="H10">
        <v>0.2607</v>
      </c>
      <c r="I10">
        <v>0.0167</v>
      </c>
    </row>
    <row r="11" spans="1:9" ht="14.25">
      <c r="A11" t="s">
        <v>22</v>
      </c>
      <c r="B11">
        <v>0.1979</v>
      </c>
      <c r="C11">
        <v>0.0208</v>
      </c>
      <c r="D11">
        <v>0.312</v>
      </c>
      <c r="E11">
        <v>0.0182</v>
      </c>
      <c r="F11">
        <v>0.053</v>
      </c>
      <c r="G11">
        <v>0.0153</v>
      </c>
      <c r="H11">
        <v>0.1236</v>
      </c>
      <c r="I11">
        <v>0.0127</v>
      </c>
    </row>
    <row r="12" spans="1:9" ht="14.25">
      <c r="A12" t="s">
        <v>23</v>
      </c>
      <c r="B12">
        <v>0.6899</v>
      </c>
      <c r="C12">
        <v>0.0232</v>
      </c>
      <c r="D12">
        <v>0.7348</v>
      </c>
      <c r="E12">
        <v>0.022</v>
      </c>
      <c r="F12">
        <v>0.3844</v>
      </c>
      <c r="G12">
        <v>0.0332</v>
      </c>
      <c r="H12">
        <v>0.5988</v>
      </c>
      <c r="I12">
        <v>0.0174</v>
      </c>
    </row>
    <row r="13" spans="1:9" ht="14.25">
      <c r="A13" t="s">
        <v>25</v>
      </c>
      <c r="B13">
        <v>0.8936</v>
      </c>
      <c r="C13">
        <v>0.0414</v>
      </c>
      <c r="D13">
        <v>0.9443</v>
      </c>
      <c r="E13">
        <v>0.0072</v>
      </c>
      <c r="F13">
        <v>0.6757</v>
      </c>
      <c r="G13">
        <v>0.0689</v>
      </c>
      <c r="H13">
        <v>0.9453</v>
      </c>
      <c r="I13">
        <v>0.0074</v>
      </c>
    </row>
    <row r="14" spans="1:9" ht="14.25">
      <c r="A14" t="s">
        <v>27</v>
      </c>
      <c r="B14">
        <v>0.5505</v>
      </c>
      <c r="C14">
        <v>0.0393</v>
      </c>
      <c r="D14">
        <v>0.7923</v>
      </c>
      <c r="E14">
        <v>0.0145</v>
      </c>
      <c r="F14">
        <v>0.6093</v>
      </c>
      <c r="G14">
        <v>0.0195</v>
      </c>
      <c r="H14">
        <v>0.706</v>
      </c>
      <c r="I14">
        <v>0.0172</v>
      </c>
    </row>
    <row r="15" spans="1:9" ht="14.25">
      <c r="A15" t="s">
        <v>29</v>
      </c>
      <c r="B15">
        <v>0.362</v>
      </c>
      <c r="C15">
        <v>0.012</v>
      </c>
      <c r="D15">
        <v>0.0796</v>
      </c>
      <c r="E15">
        <v>0.025</v>
      </c>
      <c r="F15">
        <v>0</v>
      </c>
      <c r="G15">
        <v>0</v>
      </c>
      <c r="H15">
        <v>0.0681</v>
      </c>
      <c r="I15">
        <v>0.0182</v>
      </c>
    </row>
    <row r="16" spans="1:9" ht="14.25">
      <c r="A16" t="s">
        <v>31</v>
      </c>
      <c r="B16">
        <v>0.162</v>
      </c>
      <c r="C16">
        <v>0.0513</v>
      </c>
      <c r="D16">
        <v>0.4519</v>
      </c>
      <c r="E16">
        <v>0.0301</v>
      </c>
      <c r="F16">
        <v>0.092</v>
      </c>
      <c r="G16">
        <v>0.0395</v>
      </c>
      <c r="H16">
        <v>0.2482</v>
      </c>
      <c r="I16">
        <v>0.015</v>
      </c>
    </row>
    <row r="17" spans="1:9" ht="14.25">
      <c r="A17" t="s">
        <v>33</v>
      </c>
      <c r="B17">
        <v>0.3072</v>
      </c>
      <c r="C17">
        <v>0.0414</v>
      </c>
      <c r="D17">
        <v>0.6768</v>
      </c>
      <c r="E17">
        <v>0.0347</v>
      </c>
      <c r="F17">
        <v>0.4981</v>
      </c>
      <c r="G17">
        <v>0.0393</v>
      </c>
      <c r="H17">
        <v>0.6043</v>
      </c>
      <c r="I17">
        <v>0.0255</v>
      </c>
    </row>
    <row r="18" spans="1:9" ht="14.25">
      <c r="A18" t="s">
        <v>35</v>
      </c>
      <c r="B18">
        <v>0.1114</v>
      </c>
      <c r="C18">
        <v>0.0709</v>
      </c>
      <c r="D18">
        <v>0.2916</v>
      </c>
      <c r="E18">
        <v>0.0274</v>
      </c>
      <c r="F18">
        <v>-0.1105</v>
      </c>
      <c r="G18">
        <v>0.0428</v>
      </c>
      <c r="H18">
        <v>0.1356</v>
      </c>
      <c r="I18">
        <v>0.0254</v>
      </c>
    </row>
    <row r="19" spans="1:9" ht="14.25">
      <c r="A19" t="s">
        <v>37</v>
      </c>
      <c r="B19">
        <v>0.1585</v>
      </c>
      <c r="C19">
        <v>0.0719</v>
      </c>
      <c r="D19">
        <v>-0.0504</v>
      </c>
      <c r="E19">
        <v>0.0649</v>
      </c>
      <c r="F19">
        <v>0.2787</v>
      </c>
      <c r="G19">
        <v>0.0688</v>
      </c>
      <c r="H19">
        <v>-0.0124</v>
      </c>
      <c r="I19">
        <v>0.0309</v>
      </c>
    </row>
    <row r="20" spans="1:9" s="2" customFormat="1" ht="14.25">
      <c r="A20" t="s">
        <v>39</v>
      </c>
      <c r="B20">
        <v>0.5347</v>
      </c>
      <c r="C20">
        <v>0.0746</v>
      </c>
      <c r="D20">
        <v>0.6394</v>
      </c>
      <c r="E20">
        <v>0.0594</v>
      </c>
      <c r="F20">
        <v>0.2292</v>
      </c>
      <c r="G20">
        <v>0.0926</v>
      </c>
      <c r="H20">
        <v>0.5126</v>
      </c>
      <c r="I20">
        <v>0.0304</v>
      </c>
    </row>
    <row r="21" spans="1:9" s="2" customFormat="1" ht="13.5">
      <c r="A21" t="s">
        <v>41</v>
      </c>
      <c r="B21">
        <v>0.3294</v>
      </c>
      <c r="C21">
        <v>0.0741</v>
      </c>
      <c r="D21">
        <v>0.5118</v>
      </c>
      <c r="E21">
        <v>0.0692</v>
      </c>
      <c r="F21">
        <v>0.2336</v>
      </c>
      <c r="G21">
        <v>0.0885</v>
      </c>
      <c r="H21">
        <v>0.4096</v>
      </c>
      <c r="I21">
        <v>0.0507</v>
      </c>
    </row>
    <row r="22" spans="1:9" ht="14.25">
      <c r="A22" t="s">
        <v>43</v>
      </c>
      <c r="B22">
        <v>0.7927</v>
      </c>
      <c r="C22">
        <v>0.0499</v>
      </c>
      <c r="D22">
        <v>0.8306</v>
      </c>
      <c r="E22">
        <v>0.021</v>
      </c>
      <c r="F22">
        <v>0.2373</v>
      </c>
      <c r="G22">
        <v>0.24</v>
      </c>
      <c r="H22">
        <v>0.8406</v>
      </c>
      <c r="I22">
        <v>0.0171</v>
      </c>
    </row>
    <row r="23" spans="1:9" ht="13.5">
      <c r="A23" t="s">
        <v>45</v>
      </c>
      <c r="B23">
        <v>0.8056</v>
      </c>
      <c r="C23">
        <v>0.0669</v>
      </c>
      <c r="D23">
        <v>0.9289</v>
      </c>
      <c r="E23">
        <v>0.0194</v>
      </c>
      <c r="F23">
        <v>0.8411</v>
      </c>
      <c r="G23">
        <v>0.0311</v>
      </c>
      <c r="H23">
        <v>0.9322</v>
      </c>
      <c r="I23">
        <v>0.0078</v>
      </c>
    </row>
    <row r="24" spans="1:9" ht="13.5">
      <c r="A24" t="s">
        <v>47</v>
      </c>
      <c r="B24">
        <v>0.5118</v>
      </c>
      <c r="C24">
        <v>0.0342</v>
      </c>
      <c r="D24">
        <v>0.5457</v>
      </c>
      <c r="E24">
        <v>0.0664</v>
      </c>
      <c r="F24">
        <v>0.4584</v>
      </c>
      <c r="G24">
        <v>0.0473</v>
      </c>
      <c r="H24">
        <v>0.3391</v>
      </c>
      <c r="I24">
        <v>0.0252</v>
      </c>
    </row>
    <row r="25" spans="1:9" ht="14.25">
      <c r="A25" t="s">
        <v>49</v>
      </c>
      <c r="B25">
        <v>0.3293</v>
      </c>
      <c r="C25">
        <v>0.0605</v>
      </c>
      <c r="D25">
        <v>0.5936</v>
      </c>
      <c r="E25">
        <v>0.0467</v>
      </c>
      <c r="F25">
        <v>0.4466</v>
      </c>
      <c r="G25">
        <v>0.0652</v>
      </c>
      <c r="H25">
        <v>0.5121</v>
      </c>
      <c r="I25">
        <v>0.0346</v>
      </c>
    </row>
    <row r="26" spans="1:9" ht="14.25">
      <c r="A26" t="s">
        <v>51</v>
      </c>
      <c r="B26">
        <v>0.6102</v>
      </c>
      <c r="C26">
        <v>0.015</v>
      </c>
      <c r="D26">
        <v>0.537</v>
      </c>
      <c r="E26">
        <v>0.0318</v>
      </c>
      <c r="F26">
        <v>-0.2745</v>
      </c>
      <c r="G26">
        <v>0.2856</v>
      </c>
      <c r="H26">
        <v>0.4711</v>
      </c>
      <c r="I26">
        <v>0.0178</v>
      </c>
    </row>
    <row r="27" spans="1:9" ht="14.25">
      <c r="A27" t="s">
        <v>52</v>
      </c>
      <c r="B27">
        <v>0.2781</v>
      </c>
      <c r="C27">
        <v>0.0503</v>
      </c>
      <c r="D27">
        <v>0.5039</v>
      </c>
      <c r="E27">
        <v>0.0261</v>
      </c>
      <c r="F27">
        <v>0.3188</v>
      </c>
      <c r="G27">
        <v>0.0562</v>
      </c>
      <c r="H27">
        <v>0.5424</v>
      </c>
      <c r="I27">
        <v>0.0226</v>
      </c>
    </row>
    <row r="28" spans="1:9" ht="14.25">
      <c r="A28" t="s">
        <v>54</v>
      </c>
      <c r="B28">
        <v>0.318</v>
      </c>
      <c r="C28">
        <v>0.0245</v>
      </c>
      <c r="D28">
        <v>0.8895</v>
      </c>
      <c r="E28">
        <v>0.009</v>
      </c>
      <c r="F28">
        <v>0.9173</v>
      </c>
      <c r="G28">
        <v>0.0113</v>
      </c>
      <c r="H28">
        <v>0.4</v>
      </c>
      <c r="I28">
        <v>0.0254</v>
      </c>
    </row>
    <row r="29" spans="1:9" ht="14.25">
      <c r="A29" t="s">
        <v>55</v>
      </c>
      <c r="B29">
        <v>0.7872</v>
      </c>
      <c r="C29">
        <v>0.0533</v>
      </c>
      <c r="D29">
        <v>0.9123</v>
      </c>
      <c r="E29">
        <v>0.0313</v>
      </c>
      <c r="F29">
        <v>0.7016</v>
      </c>
      <c r="G29">
        <v>0.11</v>
      </c>
      <c r="H29">
        <v>0.9279</v>
      </c>
      <c r="I29">
        <v>0.0139</v>
      </c>
    </row>
    <row r="30" spans="1:9" ht="14.25">
      <c r="A30" t="s">
        <v>57</v>
      </c>
      <c r="B30">
        <v>0.3857</v>
      </c>
      <c r="C30">
        <v>0.0382</v>
      </c>
      <c r="D30">
        <v>0.5699</v>
      </c>
      <c r="E30">
        <v>0.0274</v>
      </c>
      <c r="F30">
        <v>0.1376</v>
      </c>
      <c r="G30">
        <v>0.0262</v>
      </c>
      <c r="H30">
        <v>0.344</v>
      </c>
      <c r="I30">
        <v>0.0176</v>
      </c>
    </row>
    <row r="31" spans="1:9" ht="14.25">
      <c r="A31" t="s">
        <v>59</v>
      </c>
      <c r="B31">
        <v>0.3221</v>
      </c>
      <c r="C31">
        <v>0.0444</v>
      </c>
      <c r="D31">
        <v>0.4718</v>
      </c>
      <c r="E31">
        <v>0.0286</v>
      </c>
      <c r="F31">
        <v>0.1128</v>
      </c>
      <c r="G31">
        <v>0.0544</v>
      </c>
      <c r="H31">
        <v>0.1985</v>
      </c>
      <c r="I31">
        <v>0.0175</v>
      </c>
    </row>
    <row r="32" spans="1:9" ht="13.5">
      <c r="A32" t="s">
        <v>60</v>
      </c>
      <c r="B32">
        <v>0.2324</v>
      </c>
      <c r="C32">
        <v>0.0625</v>
      </c>
      <c r="D32">
        <v>0.8016</v>
      </c>
      <c r="E32">
        <v>0.0269</v>
      </c>
      <c r="F32">
        <v>0.4101</v>
      </c>
      <c r="G32">
        <v>0.0387</v>
      </c>
      <c r="H32">
        <v>0.7242</v>
      </c>
      <c r="I32">
        <v>0.0218</v>
      </c>
    </row>
    <row r="33" spans="1:9" ht="14.25">
      <c r="A33" t="s">
        <v>62</v>
      </c>
      <c r="B33">
        <v>-0.0017</v>
      </c>
      <c r="C33">
        <v>0.0051</v>
      </c>
      <c r="D33">
        <v>0.4267</v>
      </c>
      <c r="E33">
        <v>0.0607</v>
      </c>
      <c r="F33">
        <v>0.078</v>
      </c>
      <c r="G33">
        <v>0.1034</v>
      </c>
      <c r="H33">
        <v>0.1376</v>
      </c>
      <c r="I33">
        <v>0.0566</v>
      </c>
    </row>
    <row r="34" spans="1:9" ht="14.25">
      <c r="A34" t="s">
        <v>64</v>
      </c>
      <c r="B34">
        <v>0.2619</v>
      </c>
      <c r="C34">
        <v>0.0521</v>
      </c>
      <c r="D34">
        <v>0.3197</v>
      </c>
      <c r="E34">
        <v>0.0565</v>
      </c>
      <c r="F34">
        <v>0.0254</v>
      </c>
      <c r="G34">
        <v>0.0566</v>
      </c>
      <c r="H34">
        <v>0.1299</v>
      </c>
      <c r="I34">
        <v>0.0473</v>
      </c>
    </row>
    <row r="35" spans="1:9" ht="13.5">
      <c r="A35" t="s">
        <v>66</v>
      </c>
      <c r="B35">
        <v>0.2753</v>
      </c>
      <c r="C35">
        <v>0.0533</v>
      </c>
      <c r="D35">
        <v>0.4821</v>
      </c>
      <c r="E35">
        <v>0.0342</v>
      </c>
      <c r="F35">
        <v>0.2368</v>
      </c>
      <c r="G35">
        <v>0.0334</v>
      </c>
      <c r="H35">
        <v>0.2746</v>
      </c>
      <c r="I35">
        <v>0.0182</v>
      </c>
    </row>
    <row r="36" spans="1:9" ht="14.25">
      <c r="A36" t="s">
        <v>68</v>
      </c>
      <c r="B36">
        <v>0.4465</v>
      </c>
      <c r="C36">
        <v>0.0214</v>
      </c>
      <c r="D36">
        <v>0.7097</v>
      </c>
      <c r="E36">
        <v>0.0092</v>
      </c>
      <c r="F36">
        <v>0.4695</v>
      </c>
      <c r="G36">
        <v>0.0144</v>
      </c>
      <c r="H36">
        <v>0.5918</v>
      </c>
      <c r="I36">
        <v>0.0151</v>
      </c>
    </row>
    <row r="37" spans="1:9" ht="14.25">
      <c r="A37" t="s">
        <v>70</v>
      </c>
      <c r="B37">
        <v>0.3822</v>
      </c>
      <c r="C37">
        <v>0.0143</v>
      </c>
      <c r="D37">
        <v>0.9828</v>
      </c>
      <c r="E37">
        <v>0.0034</v>
      </c>
      <c r="F37">
        <v>0.8388</v>
      </c>
      <c r="G37">
        <v>0.0179</v>
      </c>
      <c r="H37">
        <v>0.9898</v>
      </c>
      <c r="I37">
        <v>0.0024</v>
      </c>
    </row>
    <row r="38" spans="1:9" ht="14.25">
      <c r="A38" t="s">
        <v>72</v>
      </c>
      <c r="B38">
        <v>0.9015</v>
      </c>
      <c r="C38">
        <v>0.0713</v>
      </c>
      <c r="D38">
        <v>0.9274</v>
      </c>
      <c r="E38">
        <v>0.0193</v>
      </c>
      <c r="F38">
        <v>0.8539</v>
      </c>
      <c r="G38">
        <v>0.1156</v>
      </c>
      <c r="H38">
        <v>0.9331</v>
      </c>
      <c r="I38">
        <v>0.0114</v>
      </c>
    </row>
    <row r="39" spans="1:9" ht="14.25">
      <c r="A39" t="s">
        <v>73</v>
      </c>
      <c r="B39">
        <v>0.9072</v>
      </c>
      <c r="C39">
        <v>0.0215</v>
      </c>
      <c r="D39">
        <v>0.9115</v>
      </c>
      <c r="E39">
        <v>0.0252</v>
      </c>
      <c r="F39">
        <v>0.8084</v>
      </c>
      <c r="G39">
        <v>0.0343</v>
      </c>
      <c r="H39">
        <v>0.9042</v>
      </c>
      <c r="I39">
        <v>0.0076</v>
      </c>
    </row>
    <row r="40" spans="1:9" s="2" customFormat="1" ht="14.25">
      <c r="A40" t="s">
        <v>75</v>
      </c>
      <c r="B40">
        <v>0.4426</v>
      </c>
      <c r="C40">
        <v>0.0183</v>
      </c>
      <c r="D40">
        <v>0.5614</v>
      </c>
      <c r="E40">
        <v>0.0086</v>
      </c>
      <c r="F40">
        <v>0.332</v>
      </c>
      <c r="G40">
        <v>0.0098</v>
      </c>
      <c r="H40">
        <v>0.3664</v>
      </c>
      <c r="I40">
        <v>0.0081</v>
      </c>
    </row>
    <row r="41" spans="1:9" ht="13.5">
      <c r="A41" t="s">
        <v>77</v>
      </c>
      <c r="B41">
        <v>0.4659</v>
      </c>
      <c r="C41">
        <v>0.044</v>
      </c>
      <c r="D41">
        <v>0.8511</v>
      </c>
      <c r="E41">
        <v>0.031</v>
      </c>
      <c r="F41">
        <v>0.7034</v>
      </c>
      <c r="G41">
        <v>0.0197</v>
      </c>
      <c r="H41">
        <v>0.8955</v>
      </c>
      <c r="I41">
        <v>0.0098</v>
      </c>
    </row>
    <row r="42" spans="1:9" ht="13.5">
      <c r="A42" s="2" t="s">
        <v>79</v>
      </c>
      <c r="B42" s="2">
        <v>0.5115975</v>
      </c>
      <c r="C42" s="2">
        <v>0.217176563508081</v>
      </c>
      <c r="D42" s="2">
        <f>AVERAGE(D2:D41)</f>
        <v>0.6111500000000001</v>
      </c>
      <c r="E42" s="2">
        <f>STDEV(D2:D41)</f>
        <v>0.24198089880115614</v>
      </c>
      <c r="F42" s="2">
        <f>AVERAGE(F2:F41)</f>
        <v>0.3601125</v>
      </c>
      <c r="G42" s="2">
        <f>STDEV(F2:F41)</f>
        <v>0.29260451140772564</v>
      </c>
      <c r="H42" s="2">
        <f>AVERAGE(H2:H41)</f>
        <v>0.49604749999999986</v>
      </c>
      <c r="I42" s="2">
        <f>STDEV(H2:H41)</f>
        <v>0.287674909993457</v>
      </c>
    </row>
    <row r="43" spans="2:8" ht="14.25">
      <c r="B43" s="2" t="s">
        <v>1</v>
      </c>
      <c r="C43" s="2"/>
      <c r="D43" s="2" t="s">
        <v>2</v>
      </c>
      <c r="F43" s="2" t="s">
        <v>3</v>
      </c>
      <c r="H43" s="2" t="s">
        <v>4</v>
      </c>
    </row>
    <row r="45" spans="1:9" ht="14.25">
      <c r="A45" t="s">
        <v>80</v>
      </c>
      <c r="B45">
        <f>AVERAGE(B2,B5,B6,B8,B10,B14,B17,B18,B19,B21,B23,B27,B28,B29,B30,B32,B33,B34,B36,B38,B39,B40)</f>
        <v>0.41502272727272727</v>
      </c>
      <c r="C45">
        <f>AVERAGE(C2,C5,C6,C8,C10,C14,C17,C18,C19,C21,C23,C27,C28,C29,C30,C32,C33,C34,C36,C38,C39,C40)</f>
        <v>0.04923181818181818</v>
      </c>
      <c r="D45">
        <f>AVERAGE(D2,D5,D6,D8,D10,D14,D17,D18,D19,D21,D23,D27,D28,D29,D30,D32,D33,D34,D36,D38,D39,D40)</f>
        <v>0.6150363636363637</v>
      </c>
      <c r="E45">
        <f>AVERAGE(E2,E5,E6,E8,E10,E14,E17,E18,E19,E21,E23,E27,E28,E29,E30,E32,E33,E34,E36,E38,E39,E40)</f>
        <v>0.030204545454545453</v>
      </c>
      <c r="F45">
        <f>AVERAGE(F2,F5,F6,F8,F10,F14,F17,F18,F19,F21,F23,F27,F28,F29,F30,F32,F33,F34,F36,F38,F39,F40)</f>
        <v>0.3920363636363637</v>
      </c>
      <c r="G45">
        <f>AVERAGE(G2,G5,G6,G8,G10,G14,G17,G18,G19,G21,G23,G27,G28,G29,G30,G32,G33,G34,G36,G38,G39,G40)</f>
        <v>0.04741818181818181</v>
      </c>
      <c r="H45">
        <f>AVERAGE(H2,H5,H6,H8,H10,H14,H17,H18,H19,H21,H23,H27,H28,H29,H30,H32,H33,H34,H36,H38,H39,H40)</f>
        <v>0.48825454545454544</v>
      </c>
      <c r="I45">
        <f>AVERAGE(I2,I5,I6,I8,I10,I14,I17,I18,I19,I21,I23,I27,I28,I29,I30,I32,I33,I34,I36,I38,I39,I40)</f>
        <v>0.024486363636363636</v>
      </c>
    </row>
    <row r="46" spans="1:9" ht="13.5">
      <c r="A46" t="s">
        <v>81</v>
      </c>
      <c r="B46" s="5">
        <f>AVERAGE(B3,B4,B7,B9,B11,B12,B13,B15,B16,B20,B22,B24,B25,B26,B31,B35,B37,B41)</f>
        <v>0.4589555555555555</v>
      </c>
      <c r="C46" s="5">
        <f>AVERAGE(C3,C4,C7,C9,C11,C12,C13,C15,C16,C20,C22,C24,C25,C26,C31,C35,C37,C41)</f>
        <v>0.0372388888888889</v>
      </c>
      <c r="D46" s="5">
        <f>AVERAGE(D3,D4,D7,D9,D11,D12,D13,D15,D16,D20,D22,D24,D25,D26,D31,D35,D37,D41)</f>
        <v>0.6064</v>
      </c>
      <c r="E46" s="5">
        <f>AVERAGE(E3,E4,E7,E9,E11,E12,E13,E15,E16,E20,E22,E24,E25,E26,E31,E35,E37,E41)</f>
        <v>0.029744444444444445</v>
      </c>
      <c r="F46" s="5">
        <f>AVERAGE(F3,F4,F7,F9,F11,F12,F13,F15,F16,F20,F22,F24,F25,F26,F31,F35,F37,F41)</f>
        <v>0.3210944444444445</v>
      </c>
      <c r="G46" s="5">
        <f>AVERAGE(G3,G4,G7,G9,G11,G12,G13,G15,G16,G20,G22,G24,G25,G26,G31,G35,G37,G41)</f>
        <v>0.0638111111111111</v>
      </c>
      <c r="H46" s="5">
        <f>AVERAGE(H3,H4,H7,H9,H11,H12,H13,H15,H16,H20,H22,H24,H25,H26,H31,H35,H37,H41)</f>
        <v>0.5055722222222222</v>
      </c>
      <c r="I46" s="5">
        <f>AVERAGE(I3,I4,I7,I9,I11,I12,I13,I15,I16,I20,I22,I24,I25,I26,I31,I35,I37,I41)</f>
        <v>0.017816666666666665</v>
      </c>
    </row>
    <row r="47" spans="1:9" ht="13.5">
      <c r="A47" s="1" t="s">
        <v>82</v>
      </c>
      <c r="B47" s="1">
        <f>AVERAGE(B7,B9,B15,B22,B26,B35,B41)</f>
        <v>0.4640857142857143</v>
      </c>
      <c r="C47" s="1">
        <f>AVERAGE(C7,C9,C15,C22,C26,C35,C41)</f>
        <v>0.0355</v>
      </c>
      <c r="D47" s="1">
        <f>AVERAGE(D7,D9,D15,D22,D26,D35,D41)</f>
        <v>0.5416714285714285</v>
      </c>
      <c r="E47" s="1">
        <f>AVERAGE(E7,E9,E15,E22,E26,E35,E41)</f>
        <v>0.02972857142857143</v>
      </c>
      <c r="F47" s="1">
        <f>AVERAGE(F7,F9,F15,F22,F26,F35,F41)</f>
        <v>0.20531428571428573</v>
      </c>
      <c r="G47" s="1">
        <f>AVERAGE(G7,G9,G15,G22,G26,G35,G41)</f>
        <v>0.09114285714285715</v>
      </c>
      <c r="H47" s="1">
        <f>AVERAGE(H7,H9,H15,H22,H26,H35,H41)</f>
        <v>0.4767857142857143</v>
      </c>
      <c r="I47" s="1">
        <f>AVERAGE(I7,I9,I15,I22,I26,I35,I41)</f>
        <v>0.01798571428571429</v>
      </c>
    </row>
    <row r="48" spans="1:9" ht="14.25">
      <c r="A48" s="1" t="s">
        <v>83</v>
      </c>
      <c r="B48" s="1">
        <f>AVERAGE(B3,B4,B12,B13,B16,B25,B31)</f>
        <v>0.48371428571428565</v>
      </c>
      <c r="C48" s="1">
        <f>AVERAGE(C3,C4,C12,C13,C16,C25,C31)</f>
        <v>0.0397</v>
      </c>
      <c r="D48" s="1">
        <f>AVERAGE(D3,D4,D12,D13,D16,D25,D31)</f>
        <v>0.6633714285714286</v>
      </c>
      <c r="E48" s="1">
        <f>AVERAGE(E3,E4,E12,E13,E16,E25,E31)</f>
        <v>0.025699999999999994</v>
      </c>
      <c r="F48" s="1">
        <f>AVERAGE(F3,F4,F12,F13,F16,F25,F31)</f>
        <v>0.39472857142857143</v>
      </c>
      <c r="G48" s="1">
        <f>AVERAGE(G3,G4,G12,G13,G16,G25,G31)</f>
        <v>0.04821428571428571</v>
      </c>
      <c r="H48" s="1">
        <f>AVERAGE(H3,H4,H12,H13,H16,H25,H31)</f>
        <v>0.5425285714285715</v>
      </c>
      <c r="I48" s="1">
        <f>AVERAGE(I3,I4,I12,I13,I16,I25,I31)</f>
        <v>0.01772857142857143</v>
      </c>
    </row>
    <row r="49" spans="1:9" ht="14.25">
      <c r="A49" s="1" t="s">
        <v>84</v>
      </c>
      <c r="B49" s="6">
        <f>AVERAGE(B2,B3,B6,B7,B8,B12,B15,B16,B18,B20,B21,B22,B26,B27,B30,B31,B32,B35,B39)</f>
        <v>0.41356842105263164</v>
      </c>
      <c r="C49" s="6">
        <f>AVERAGE(C2,C3,C6,C7,C8,C12,C15,C16,C18,C20,C21,C22,C26,C27,C30,C31,C32,C35,C39)</f>
        <v>0.051194736842105265</v>
      </c>
      <c r="D49" s="6">
        <f>AVERAGE(D2,D3,D6,D7,D8,D12,D15,D16,D18,D20,D21,D22,D26,D27,D30,D31,D32,D35,D39)</f>
        <v>0.550857894736842</v>
      </c>
      <c r="E49" s="6">
        <f>AVERAGE(E2,E3,E6,E7,E8,E12,E15,E16,E18,E20,E21,E22,E26,E27,E30,E31,E32,E35,E39)</f>
        <v>0.032726315789473694</v>
      </c>
      <c r="F49" s="6">
        <f>AVERAGE(F2,F3,F6,F7,F8,F12,F15,F16,F18,F20,F21,F22,F26,F27,F30,F31,F32,F35,F39)</f>
        <v>0.20281578947368423</v>
      </c>
      <c r="G49" s="6">
        <f>AVERAGE(G2,G3,G6,G7,G8,G12,G15,G16,G18,G20,G21,G22,G26,G27,G30,G31,G32,G35,G39)</f>
        <v>0.06801052631578947</v>
      </c>
      <c r="H49" s="6">
        <f>AVERAGE(H2,H3,H6,H7,H8,H12,H15,H16,H18,H20,H21,H22,H26,H27,H30,H31,H32,H35,H39)</f>
        <v>0.42519473684210524</v>
      </c>
      <c r="I49" s="6">
        <f>AVERAGE(I2,I3,I6,I7,I8,I12,I15,I16,I18,I20,I21,I22,I26,I27,I30,I31,I32,I35,I39)</f>
        <v>0.023952631578947364</v>
      </c>
    </row>
    <row r="50" spans="1:9" ht="14.25">
      <c r="A50" s="1" t="s">
        <v>85</v>
      </c>
      <c r="B50" s="1">
        <f>AVERAGE(B4,B5,B9,B10,B11,B13,B14,B17,B19,B23,B24,B25,B28,B29,B34,B36,B37,B38,B40,B41)</f>
        <v>0.4767799999999999</v>
      </c>
      <c r="C50" s="1">
        <f>AVERAGE(C4,C5,C9,C10,C11,C13,C14,C17,C19,C23,C24,C25,C28,C29,C34,C36,C37,C38,C40,C41)</f>
        <v>0.038780000000000016</v>
      </c>
      <c r="D50" s="1">
        <f>AVERAGE(D4,D5,D9,D10,D11,D13,D14,D17,D19,D23,D24,D25,D28,D29,D34,D36,D37,D38,D40,D41)</f>
        <v>0.67765</v>
      </c>
      <c r="E50" s="1">
        <f>AVERAGE(E4,E5,E9,E10,E11,E13,E14,E17,E19,E23,E24,E25,E28,E29,E34,E36,E37,E38,E40,E41)</f>
        <v>0.025870000000000004</v>
      </c>
      <c r="F50" s="1">
        <f>AVERAGE(F4,F5,F9,F10,F11,F13,F14,F17,F19,F23,F24,F25,F28,F29,F34,F36,F37,F38,F40,F41)</f>
        <v>0.5236500000000001</v>
      </c>
      <c r="G50" s="1">
        <f>AVERAGE(G4,G5,G9,G10,G11,G13,G14,G17,G19,G23,G24,G25,G28,G29,G34,G36,G37,G38,G40,G41)</f>
        <v>0.03981</v>
      </c>
      <c r="H50" s="1">
        <f>AVERAGE(H4,H5,H9,H10,H11,H13,H14,H17,H19,H23,H24,H25,H28,H29,H34,H36,H37,H38,H40,H41)</f>
        <v>0.58128</v>
      </c>
      <c r="I50" s="1">
        <f>AVERAGE(I4,I5,I9,I10,I11,I13,I14,I17,I19,I23,I24,I25,I28,I29,I34,I36,I37,I38,I40,I41)</f>
        <v>0.017384999999999994</v>
      </c>
    </row>
    <row r="53" spans="1:9" s="1" customFormat="1" ht="14.25">
      <c r="A53" s="1" t="s">
        <v>86</v>
      </c>
      <c r="B53" s="7">
        <f>MAX(B2:B41)</f>
        <v>0.9072</v>
      </c>
      <c r="C53" s="7">
        <f>MAX(C2:C41)</f>
        <v>0.1729</v>
      </c>
      <c r="D53" s="7">
        <f>MAX(D2:D41)</f>
        <v>0.9828</v>
      </c>
      <c r="E53" s="7">
        <f>MAX(E2:E41)</f>
        <v>0.0692</v>
      </c>
      <c r="F53" s="7">
        <f>MAX(F2:F41)</f>
        <v>0.9173</v>
      </c>
      <c r="G53" s="7">
        <f>MAX(G2:G41)</f>
        <v>0.2856</v>
      </c>
      <c r="H53" s="7">
        <f>MAX(H2:H41)</f>
        <v>0.9898</v>
      </c>
      <c r="I53" s="7">
        <f>MAX(I2:I41)</f>
        <v>0.0566</v>
      </c>
    </row>
    <row r="54" spans="1:9" s="1" customFormat="1" ht="14.25">
      <c r="A54" s="1" t="s">
        <v>87</v>
      </c>
      <c r="B54" s="7">
        <f>MIN(B2:B41)</f>
        <v>-0.0017</v>
      </c>
      <c r="C54" s="7">
        <f>MIN(C2:C41)</f>
        <v>0.0051</v>
      </c>
      <c r="D54" s="7">
        <f>MIN(D2:D41)</f>
        <v>-0.0504</v>
      </c>
      <c r="E54" s="7">
        <f>MIN(E2:E41)</f>
        <v>0.0034</v>
      </c>
      <c r="F54" s="7">
        <f>MIN(F2:F41)</f>
        <v>-0.2745</v>
      </c>
      <c r="G54" s="7">
        <f>MIN(G2:G41)</f>
        <v>0</v>
      </c>
      <c r="H54" s="7">
        <f>MIN(H2:H41)</f>
        <v>-0.0124</v>
      </c>
      <c r="I54" s="7">
        <f>MIN(I2:I41)</f>
        <v>0.0024</v>
      </c>
    </row>
    <row r="87" spans="1:9" ht="14.25">
      <c r="A87" t="s">
        <v>89</v>
      </c>
      <c r="H87" t="s">
        <v>90</v>
      </c>
      <c r="I87" t="s">
        <v>91</v>
      </c>
    </row>
    <row r="88" spans="1:9" ht="14.25">
      <c r="A88" t="s">
        <v>92</v>
      </c>
      <c r="H88" t="s">
        <v>93</v>
      </c>
      <c r="I88" t="s">
        <v>92</v>
      </c>
    </row>
    <row r="89" spans="1:9" ht="13.5">
      <c r="A89" t="s">
        <v>94</v>
      </c>
      <c r="H89" t="s">
        <v>95</v>
      </c>
      <c r="I89" t="s">
        <v>96</v>
      </c>
    </row>
    <row r="90" spans="1:9" ht="13.5">
      <c r="A90" t="s">
        <v>97</v>
      </c>
      <c r="H90" t="s">
        <v>98</v>
      </c>
      <c r="I90" t="s">
        <v>99</v>
      </c>
    </row>
    <row r="91" spans="1:9" ht="13.5">
      <c r="A91" t="s">
        <v>100</v>
      </c>
      <c r="H91" t="s">
        <v>101</v>
      </c>
      <c r="I91" t="s">
        <v>102</v>
      </c>
    </row>
    <row r="92" spans="1:9" ht="13.5">
      <c r="A92" t="s">
        <v>103</v>
      </c>
      <c r="H92" t="s">
        <v>104</v>
      </c>
      <c r="I92" t="s">
        <v>105</v>
      </c>
    </row>
    <row r="93" spans="1:9" ht="13.5">
      <c r="A93" t="s">
        <v>106</v>
      </c>
      <c r="H93" t="s">
        <v>107</v>
      </c>
      <c r="I93" t="s">
        <v>108</v>
      </c>
    </row>
    <row r="94" spans="1:9" ht="13.5">
      <c r="A94" t="s">
        <v>109</v>
      </c>
      <c r="H94" t="s">
        <v>110</v>
      </c>
      <c r="I94" t="s">
        <v>111</v>
      </c>
    </row>
    <row r="95" spans="1:9" ht="13.5">
      <c r="A95" t="s">
        <v>112</v>
      </c>
      <c r="H95" t="s">
        <v>113</v>
      </c>
      <c r="I95" t="s">
        <v>114</v>
      </c>
    </row>
    <row r="96" spans="1:9" ht="13.5">
      <c r="A96" t="s">
        <v>115</v>
      </c>
      <c r="H96" t="s">
        <v>116</v>
      </c>
      <c r="I96" t="s">
        <v>117</v>
      </c>
    </row>
    <row r="97" spans="1:9" ht="13.5">
      <c r="A97" t="s">
        <v>118</v>
      </c>
      <c r="H97" t="s">
        <v>119</v>
      </c>
      <c r="I97" t="s">
        <v>120</v>
      </c>
    </row>
    <row r="98" spans="1:9" ht="13.5">
      <c r="A98" t="s">
        <v>121</v>
      </c>
      <c r="H98" t="s">
        <v>122</v>
      </c>
      <c r="I98" t="s">
        <v>123</v>
      </c>
    </row>
    <row r="99" spans="1:9" ht="13.5">
      <c r="A99" t="s">
        <v>124</v>
      </c>
      <c r="H99" t="s">
        <v>125</v>
      </c>
      <c r="I99" t="s">
        <v>126</v>
      </c>
    </row>
    <row r="100" spans="1:9" ht="13.5">
      <c r="A100" t="s">
        <v>127</v>
      </c>
      <c r="H100" t="s">
        <v>128</v>
      </c>
      <c r="I100" t="s">
        <v>129</v>
      </c>
    </row>
    <row r="101" spans="1:9" ht="13.5">
      <c r="A101" t="s">
        <v>130</v>
      </c>
      <c r="H101" t="s">
        <v>131</v>
      </c>
      <c r="I101" t="s">
        <v>132</v>
      </c>
    </row>
    <row r="102" spans="1:9" ht="13.5">
      <c r="A102" t="s">
        <v>133</v>
      </c>
      <c r="H102" t="s">
        <v>134</v>
      </c>
      <c r="I102" t="s">
        <v>135</v>
      </c>
    </row>
    <row r="103" spans="1:9" ht="13.5">
      <c r="A103" t="s">
        <v>136</v>
      </c>
      <c r="H103" t="s">
        <v>137</v>
      </c>
      <c r="I103" t="s">
        <v>138</v>
      </c>
    </row>
    <row r="104" spans="1:9" ht="13.5">
      <c r="A104" t="s">
        <v>139</v>
      </c>
      <c r="H104" t="s">
        <v>140</v>
      </c>
      <c r="I104" t="s">
        <v>141</v>
      </c>
    </row>
    <row r="105" spans="1:9" ht="13.5">
      <c r="A105" t="s">
        <v>142</v>
      </c>
      <c r="H105" t="s">
        <v>143</v>
      </c>
      <c r="I105" t="s">
        <v>144</v>
      </c>
    </row>
    <row r="106" spans="1:9" ht="13.5">
      <c r="A106" t="s">
        <v>145</v>
      </c>
      <c r="H106" t="s">
        <v>146</v>
      </c>
      <c r="I106" t="s">
        <v>147</v>
      </c>
    </row>
    <row r="107" spans="1:9" ht="13.5">
      <c r="A107" t="s">
        <v>148</v>
      </c>
      <c r="H107" t="s">
        <v>149</v>
      </c>
      <c r="I107" t="s">
        <v>150</v>
      </c>
    </row>
    <row r="108" spans="1:9" ht="13.5">
      <c r="A108" t="s">
        <v>151</v>
      </c>
      <c r="H108" t="s">
        <v>152</v>
      </c>
      <c r="I108" t="s">
        <v>153</v>
      </c>
    </row>
    <row r="109" spans="1:9" ht="13.5">
      <c r="A109" t="s">
        <v>154</v>
      </c>
      <c r="H109" t="s">
        <v>155</v>
      </c>
      <c r="I109" t="s">
        <v>156</v>
      </c>
    </row>
    <row r="110" spans="1:9" ht="13.5">
      <c r="A110" t="s">
        <v>157</v>
      </c>
      <c r="H110" t="s">
        <v>158</v>
      </c>
      <c r="I110" t="s">
        <v>159</v>
      </c>
    </row>
    <row r="111" spans="1:9" ht="13.5">
      <c r="A111" t="s">
        <v>160</v>
      </c>
      <c r="H111" t="s">
        <v>161</v>
      </c>
      <c r="I111" t="s">
        <v>162</v>
      </c>
    </row>
    <row r="112" spans="1:9" ht="13.5">
      <c r="A112" t="s">
        <v>163</v>
      </c>
      <c r="H112" t="s">
        <v>164</v>
      </c>
      <c r="I112" t="s">
        <v>165</v>
      </c>
    </row>
    <row r="113" spans="1:9" ht="13.5">
      <c r="A113" t="s">
        <v>166</v>
      </c>
      <c r="H113" t="s">
        <v>167</v>
      </c>
      <c r="I113" t="s">
        <v>168</v>
      </c>
    </row>
    <row r="114" spans="1:9" ht="13.5">
      <c r="A114" t="s">
        <v>103</v>
      </c>
      <c r="H114" t="s">
        <v>169</v>
      </c>
      <c r="I114" t="s">
        <v>170</v>
      </c>
    </row>
    <row r="115" spans="1:9" ht="13.5">
      <c r="A115" t="s">
        <v>171</v>
      </c>
      <c r="H115" t="s">
        <v>172</v>
      </c>
      <c r="I115" t="s">
        <v>173</v>
      </c>
    </row>
    <row r="116" spans="1:9" ht="13.5">
      <c r="A116" t="s">
        <v>174</v>
      </c>
      <c r="H116" t="s">
        <v>175</v>
      </c>
      <c r="I116" t="s">
        <v>176</v>
      </c>
    </row>
    <row r="117" spans="1:9" ht="13.5">
      <c r="A117" t="s">
        <v>177</v>
      </c>
      <c r="H117" t="s">
        <v>178</v>
      </c>
      <c r="I117" t="s">
        <v>179</v>
      </c>
    </row>
    <row r="118" spans="1:9" ht="13.5">
      <c r="A118" t="s">
        <v>180</v>
      </c>
      <c r="H118" t="s">
        <v>181</v>
      </c>
      <c r="I118" t="s">
        <v>182</v>
      </c>
    </row>
    <row r="119" spans="1:9" ht="13.5">
      <c r="A119" t="s">
        <v>183</v>
      </c>
      <c r="H119" t="s">
        <v>184</v>
      </c>
      <c r="I119" t="s">
        <v>185</v>
      </c>
    </row>
    <row r="120" spans="1:9" ht="13.5">
      <c r="A120" t="s">
        <v>186</v>
      </c>
      <c r="H120" t="s">
        <v>187</v>
      </c>
      <c r="I120" t="s">
        <v>188</v>
      </c>
    </row>
    <row r="121" spans="1:9" ht="13.5">
      <c r="A121" t="s">
        <v>189</v>
      </c>
      <c r="H121" t="s">
        <v>190</v>
      </c>
      <c r="I121" t="s">
        <v>191</v>
      </c>
    </row>
    <row r="122" spans="1:9" ht="13.5">
      <c r="A122" t="s">
        <v>192</v>
      </c>
      <c r="H122" t="s">
        <v>193</v>
      </c>
      <c r="I122" t="s">
        <v>194</v>
      </c>
    </row>
    <row r="123" spans="1:9" ht="13.5">
      <c r="A123" t="s">
        <v>195</v>
      </c>
      <c r="H123" t="s">
        <v>196</v>
      </c>
      <c r="I123" t="s">
        <v>197</v>
      </c>
    </row>
    <row r="124" spans="1:9" ht="13.5">
      <c r="A124" t="s">
        <v>198</v>
      </c>
      <c r="H124" t="s">
        <v>199</v>
      </c>
      <c r="I124" t="s">
        <v>200</v>
      </c>
    </row>
    <row r="125" spans="1:9" ht="13.5">
      <c r="A125" t="s">
        <v>201</v>
      </c>
      <c r="H125" t="s">
        <v>202</v>
      </c>
      <c r="I125" t="s">
        <v>203</v>
      </c>
    </row>
    <row r="126" spans="1:9" ht="13.5">
      <c r="A126" t="s">
        <v>204</v>
      </c>
      <c r="H126" t="s">
        <v>205</v>
      </c>
      <c r="I126" t="s">
        <v>206</v>
      </c>
    </row>
    <row r="127" spans="1:9" ht="13.5">
      <c r="A127" t="s">
        <v>207</v>
      </c>
      <c r="H127" t="s">
        <v>208</v>
      </c>
      <c r="I127" t="s">
        <v>209</v>
      </c>
    </row>
    <row r="128" spans="1:9" ht="13.5">
      <c r="A128" t="s">
        <v>210</v>
      </c>
      <c r="H128" t="s">
        <v>211</v>
      </c>
      <c r="I128" t="s">
        <v>212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1" activeCellId="1" sqref="I2:J4 B1"/>
    </sheetView>
  </sheetViews>
  <sheetFormatPr defaultColWidth="11.421875" defaultRowHeight="15"/>
  <cols>
    <col min="1" max="7" width="11.8515625" style="0" customWidth="1"/>
    <col min="8" max="8" width="9.28125" style="0" customWidth="1"/>
    <col min="9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88</v>
      </c>
      <c r="F1" s="2" t="s">
        <v>3</v>
      </c>
      <c r="H1" s="2" t="s">
        <v>4</v>
      </c>
    </row>
    <row r="2" spans="1:9" ht="14.25">
      <c r="A2" t="s">
        <v>5</v>
      </c>
      <c r="B2">
        <v>0.9581</v>
      </c>
      <c r="C2">
        <v>0.0002</v>
      </c>
      <c r="D2">
        <v>0.8344</v>
      </c>
      <c r="E2">
        <v>0.0309</v>
      </c>
      <c r="F2">
        <v>0.629</v>
      </c>
      <c r="G2">
        <v>0.0516</v>
      </c>
      <c r="H2">
        <v>0</v>
      </c>
      <c r="I2">
        <v>0</v>
      </c>
    </row>
    <row r="3" spans="1:9" ht="14.25">
      <c r="A3" t="s">
        <v>6</v>
      </c>
      <c r="B3">
        <v>0.9501</v>
      </c>
      <c r="C3">
        <v>0</v>
      </c>
      <c r="D3">
        <v>0.8341</v>
      </c>
      <c r="E3">
        <v>0.0141</v>
      </c>
      <c r="F3">
        <v>0.5942</v>
      </c>
      <c r="G3">
        <v>0.0213</v>
      </c>
      <c r="H3">
        <v>0</v>
      </c>
      <c r="I3">
        <v>0</v>
      </c>
    </row>
    <row r="4" spans="1:9" ht="14.25">
      <c r="A4" t="s">
        <v>8</v>
      </c>
      <c r="B4">
        <v>0.9512</v>
      </c>
      <c r="C4">
        <v>0.0004</v>
      </c>
      <c r="D4">
        <v>0.6163</v>
      </c>
      <c r="E4">
        <v>0.0225</v>
      </c>
      <c r="F4">
        <v>0.0564</v>
      </c>
      <c r="G4">
        <v>0.0472</v>
      </c>
      <c r="H4">
        <v>0</v>
      </c>
      <c r="I4">
        <v>0</v>
      </c>
    </row>
    <row r="5" spans="1:9" ht="14.25">
      <c r="A5" t="s">
        <v>10</v>
      </c>
      <c r="B5">
        <v>0.9502</v>
      </c>
      <c r="C5">
        <v>0.0001</v>
      </c>
      <c r="D5">
        <v>0.8158</v>
      </c>
      <c r="E5">
        <v>0.0093</v>
      </c>
      <c r="F5">
        <v>0.2188</v>
      </c>
      <c r="G5">
        <v>0.0292</v>
      </c>
      <c r="H5">
        <v>0</v>
      </c>
      <c r="I5">
        <v>0</v>
      </c>
    </row>
    <row r="6" spans="1:9" ht="14.25">
      <c r="A6" t="s">
        <v>12</v>
      </c>
      <c r="B6">
        <v>0.9505</v>
      </c>
      <c r="C6">
        <v>0</v>
      </c>
      <c r="D6">
        <v>0.551</v>
      </c>
      <c r="E6">
        <v>0.0258</v>
      </c>
      <c r="F6">
        <v>0.7776</v>
      </c>
      <c r="G6">
        <v>0.0216</v>
      </c>
      <c r="H6">
        <v>0</v>
      </c>
      <c r="I6">
        <v>0</v>
      </c>
    </row>
    <row r="7" spans="1:9" ht="14.25">
      <c r="A7" t="s">
        <v>14</v>
      </c>
      <c r="B7">
        <v>0.9534</v>
      </c>
      <c r="C7">
        <v>0.0001</v>
      </c>
      <c r="D7">
        <v>0.6857</v>
      </c>
      <c r="E7">
        <v>0.0259</v>
      </c>
      <c r="F7">
        <v>0.9213</v>
      </c>
      <c r="G7">
        <v>0.1422</v>
      </c>
      <c r="H7">
        <v>0</v>
      </c>
      <c r="I7">
        <v>0</v>
      </c>
    </row>
    <row r="8" spans="1:9" ht="14.25">
      <c r="A8" t="s">
        <v>16</v>
      </c>
      <c r="B8">
        <v>0.9517</v>
      </c>
      <c r="C8">
        <v>0.0002</v>
      </c>
      <c r="D8">
        <v>0.5014</v>
      </c>
      <c r="E8">
        <v>0.0238</v>
      </c>
      <c r="F8">
        <v>0.4692</v>
      </c>
      <c r="G8">
        <v>0.0411</v>
      </c>
      <c r="H8">
        <v>0</v>
      </c>
      <c r="I8">
        <v>0</v>
      </c>
    </row>
    <row r="9" spans="1:9" ht="13.5">
      <c r="A9" t="s">
        <v>18</v>
      </c>
      <c r="B9">
        <v>0.9505</v>
      </c>
      <c r="C9">
        <v>0</v>
      </c>
      <c r="D9">
        <v>0.7359</v>
      </c>
      <c r="E9">
        <v>0.0105</v>
      </c>
      <c r="F9">
        <v>0.7987</v>
      </c>
      <c r="G9">
        <v>0.0134</v>
      </c>
      <c r="H9">
        <v>0</v>
      </c>
      <c r="I9">
        <v>0</v>
      </c>
    </row>
    <row r="10" spans="1:9" ht="14.25">
      <c r="A10" t="s">
        <v>20</v>
      </c>
      <c r="B10">
        <v>0.9523</v>
      </c>
      <c r="C10">
        <v>0.0001</v>
      </c>
      <c r="D10">
        <v>0.7712</v>
      </c>
      <c r="E10">
        <v>0.0217</v>
      </c>
      <c r="F10">
        <v>-0.0487</v>
      </c>
      <c r="G10">
        <v>0.0557</v>
      </c>
      <c r="H10">
        <v>0</v>
      </c>
      <c r="I10">
        <v>0</v>
      </c>
    </row>
    <row r="11" spans="1:9" ht="14.25">
      <c r="A11" t="s">
        <v>22</v>
      </c>
      <c r="B11">
        <v>0.9502</v>
      </c>
      <c r="C11">
        <v>0</v>
      </c>
      <c r="D11">
        <v>0.6544</v>
      </c>
      <c r="E11">
        <v>0.0065</v>
      </c>
      <c r="F11">
        <v>0.2826</v>
      </c>
      <c r="G11">
        <v>0.0598</v>
      </c>
      <c r="H11">
        <v>0</v>
      </c>
      <c r="I11">
        <v>0</v>
      </c>
    </row>
    <row r="12" spans="1:9" ht="14.25">
      <c r="A12" t="s">
        <v>23</v>
      </c>
      <c r="B12">
        <v>0.9501</v>
      </c>
      <c r="C12">
        <v>0</v>
      </c>
      <c r="D12">
        <v>0.8419</v>
      </c>
      <c r="E12">
        <v>0.0181</v>
      </c>
      <c r="F12">
        <v>0.604</v>
      </c>
      <c r="G12">
        <v>0.0145</v>
      </c>
      <c r="H12">
        <v>0</v>
      </c>
      <c r="I12">
        <v>0</v>
      </c>
    </row>
    <row r="13" spans="1:9" ht="14.25">
      <c r="A13" t="s">
        <v>25</v>
      </c>
      <c r="B13">
        <v>0.9514</v>
      </c>
      <c r="C13">
        <v>0.0001</v>
      </c>
      <c r="D13">
        <v>0.8673</v>
      </c>
      <c r="E13">
        <v>0.0181</v>
      </c>
      <c r="F13">
        <v>0.7851</v>
      </c>
      <c r="G13">
        <v>0.009</v>
      </c>
      <c r="H13">
        <v>0</v>
      </c>
      <c r="I13">
        <v>0</v>
      </c>
    </row>
    <row r="14" spans="1:9" ht="14.25">
      <c r="A14" t="s">
        <v>27</v>
      </c>
      <c r="B14">
        <v>0.9504</v>
      </c>
      <c r="C14">
        <v>0.0001</v>
      </c>
      <c r="D14">
        <v>0.744</v>
      </c>
      <c r="E14">
        <v>0.0076</v>
      </c>
      <c r="F14">
        <v>0.041</v>
      </c>
      <c r="G14">
        <v>0.0325</v>
      </c>
      <c r="H14">
        <v>0</v>
      </c>
      <c r="I14">
        <v>0</v>
      </c>
    </row>
    <row r="15" spans="1:9" ht="14.25">
      <c r="A15" t="s">
        <v>29</v>
      </c>
      <c r="B15">
        <v>0.9506</v>
      </c>
      <c r="C15">
        <v>0.0005</v>
      </c>
      <c r="D15">
        <v>0.9628</v>
      </c>
      <c r="E15">
        <v>0.0046</v>
      </c>
      <c r="F15">
        <v>0.9979</v>
      </c>
      <c r="G15">
        <v>0</v>
      </c>
      <c r="H15">
        <v>0</v>
      </c>
      <c r="I15">
        <v>0</v>
      </c>
    </row>
    <row r="16" spans="1:9" ht="14.25">
      <c r="A16" t="s">
        <v>31</v>
      </c>
      <c r="B16">
        <v>0.95</v>
      </c>
      <c r="C16">
        <v>0</v>
      </c>
      <c r="D16">
        <v>0.6203</v>
      </c>
      <c r="E16">
        <v>0.0156</v>
      </c>
      <c r="F16">
        <v>0.8122</v>
      </c>
      <c r="G16">
        <v>0.0183</v>
      </c>
      <c r="H16">
        <v>0</v>
      </c>
      <c r="I16">
        <v>0</v>
      </c>
    </row>
    <row r="17" spans="1:9" ht="14.25">
      <c r="A17" t="s">
        <v>33</v>
      </c>
      <c r="B17">
        <v>0.9533</v>
      </c>
      <c r="C17">
        <v>0.0004</v>
      </c>
      <c r="D17">
        <v>0.6948</v>
      </c>
      <c r="E17">
        <v>0.0268</v>
      </c>
      <c r="F17">
        <v>0.107</v>
      </c>
      <c r="G17">
        <v>0.0435</v>
      </c>
      <c r="H17">
        <v>0</v>
      </c>
      <c r="I17">
        <v>0</v>
      </c>
    </row>
    <row r="18" spans="1:9" ht="14.25">
      <c r="A18" t="s">
        <v>35</v>
      </c>
      <c r="B18">
        <v>0.9528</v>
      </c>
      <c r="C18">
        <v>0.0001</v>
      </c>
      <c r="D18">
        <v>0.7509</v>
      </c>
      <c r="E18">
        <v>0.0207</v>
      </c>
      <c r="F18">
        <v>0.5788</v>
      </c>
      <c r="G18">
        <v>0.0759</v>
      </c>
      <c r="H18">
        <v>0</v>
      </c>
      <c r="I18">
        <v>0</v>
      </c>
    </row>
    <row r="19" spans="1:9" ht="14.25">
      <c r="A19" t="s">
        <v>37</v>
      </c>
      <c r="B19">
        <v>0.9571</v>
      </c>
      <c r="C19">
        <v>0.0021</v>
      </c>
      <c r="D19">
        <v>0.6271</v>
      </c>
      <c r="E19">
        <v>0.0303</v>
      </c>
      <c r="F19">
        <v>0.7533</v>
      </c>
      <c r="G19">
        <v>0.0163</v>
      </c>
      <c r="H19">
        <v>0</v>
      </c>
      <c r="I19">
        <v>0</v>
      </c>
    </row>
    <row r="20" spans="1:9" s="2" customFormat="1" ht="14.25">
      <c r="A20" t="s">
        <v>39</v>
      </c>
      <c r="B20">
        <v>0.9506</v>
      </c>
      <c r="C20">
        <v>0</v>
      </c>
      <c r="D20">
        <v>0.7626</v>
      </c>
      <c r="E20">
        <v>0.0323</v>
      </c>
      <c r="F20">
        <v>0.7128</v>
      </c>
      <c r="G20">
        <v>0.0342</v>
      </c>
      <c r="H20">
        <v>0</v>
      </c>
      <c r="I20">
        <v>0</v>
      </c>
    </row>
    <row r="21" spans="1:9" s="2" customFormat="1" ht="13.5">
      <c r="A21" t="s">
        <v>41</v>
      </c>
      <c r="B21">
        <v>0.9534</v>
      </c>
      <c r="C21">
        <v>0.0034</v>
      </c>
      <c r="D21">
        <v>0.7699</v>
      </c>
      <c r="E21">
        <v>0.0307</v>
      </c>
      <c r="F21">
        <v>0.8251</v>
      </c>
      <c r="G21">
        <v>0.0344</v>
      </c>
      <c r="H21">
        <v>0</v>
      </c>
      <c r="I21">
        <v>0</v>
      </c>
    </row>
    <row r="22" spans="1:9" ht="14.25">
      <c r="A22" t="s">
        <v>43</v>
      </c>
      <c r="B22">
        <v>0.9515</v>
      </c>
      <c r="C22">
        <v>0.0001</v>
      </c>
      <c r="D22">
        <v>0.8631</v>
      </c>
      <c r="E22">
        <v>0.014</v>
      </c>
      <c r="F22">
        <v>0.9793</v>
      </c>
      <c r="G22">
        <v>0.0147</v>
      </c>
      <c r="H22">
        <v>0</v>
      </c>
      <c r="I22">
        <v>0</v>
      </c>
    </row>
    <row r="23" spans="1:9" ht="13.5">
      <c r="A23" t="s">
        <v>45</v>
      </c>
      <c r="B23">
        <v>0.9556</v>
      </c>
      <c r="C23">
        <v>0</v>
      </c>
      <c r="D23">
        <v>0.8785</v>
      </c>
      <c r="E23">
        <v>0.0156</v>
      </c>
      <c r="F23">
        <v>0.823</v>
      </c>
      <c r="G23">
        <v>0.017</v>
      </c>
      <c r="H23">
        <v>0</v>
      </c>
      <c r="I23">
        <v>0</v>
      </c>
    </row>
    <row r="24" spans="1:9" ht="13.5">
      <c r="A24" t="s">
        <v>47</v>
      </c>
      <c r="B24">
        <v>0.9511</v>
      </c>
      <c r="C24">
        <v>0</v>
      </c>
      <c r="D24">
        <v>0.8882</v>
      </c>
      <c r="E24">
        <v>0.0063</v>
      </c>
      <c r="F24">
        <v>0.5982</v>
      </c>
      <c r="G24">
        <v>0.017</v>
      </c>
      <c r="H24">
        <v>0</v>
      </c>
      <c r="I24">
        <v>0</v>
      </c>
    </row>
    <row r="25" spans="1:9" ht="14.25">
      <c r="A25" t="s">
        <v>49</v>
      </c>
      <c r="B25">
        <v>0.955</v>
      </c>
      <c r="C25">
        <v>0.0003</v>
      </c>
      <c r="D25">
        <v>0.6872</v>
      </c>
      <c r="E25">
        <v>0.0442</v>
      </c>
      <c r="F25">
        <v>0.6194</v>
      </c>
      <c r="G25">
        <v>0.0497</v>
      </c>
      <c r="H25">
        <v>0</v>
      </c>
      <c r="I25">
        <v>0</v>
      </c>
    </row>
    <row r="26" spans="1:9" ht="14.25">
      <c r="A26" s="8" t="s">
        <v>51</v>
      </c>
      <c r="B26">
        <v>0.9503</v>
      </c>
      <c r="C26">
        <v>0</v>
      </c>
      <c r="D26">
        <v>0.8001</v>
      </c>
      <c r="E26">
        <v>0.0134</v>
      </c>
      <c r="F26">
        <v>0.9887</v>
      </c>
      <c r="G26">
        <v>0.0202</v>
      </c>
      <c r="H26">
        <v>0</v>
      </c>
      <c r="I26">
        <v>0</v>
      </c>
    </row>
    <row r="27" spans="1:9" ht="14.25">
      <c r="A27" t="s">
        <v>52</v>
      </c>
      <c r="B27">
        <v>0.9511</v>
      </c>
      <c r="C27">
        <v>0.0002</v>
      </c>
      <c r="D27">
        <v>0.5144</v>
      </c>
      <c r="E27">
        <v>0.0271</v>
      </c>
      <c r="F27">
        <v>0.982</v>
      </c>
      <c r="G27">
        <v>0.0001</v>
      </c>
      <c r="H27">
        <v>0</v>
      </c>
      <c r="I27">
        <v>0</v>
      </c>
    </row>
    <row r="28" spans="1:9" ht="14.25">
      <c r="A28" t="s">
        <v>54</v>
      </c>
      <c r="B28">
        <v>0.9506</v>
      </c>
      <c r="C28">
        <v>0</v>
      </c>
      <c r="D28">
        <v>0.5515</v>
      </c>
      <c r="E28">
        <v>0.0171</v>
      </c>
      <c r="F28">
        <v>-0.8253</v>
      </c>
      <c r="G28">
        <v>0.0363</v>
      </c>
      <c r="H28">
        <v>0</v>
      </c>
      <c r="I28">
        <v>0</v>
      </c>
    </row>
    <row r="29" spans="1:9" ht="14.25">
      <c r="A29" t="s">
        <v>55</v>
      </c>
      <c r="B29">
        <v>0.9535</v>
      </c>
      <c r="C29">
        <v>0.0001</v>
      </c>
      <c r="D29">
        <v>0.8491</v>
      </c>
      <c r="E29">
        <v>0.0157</v>
      </c>
      <c r="F29">
        <v>0.8904</v>
      </c>
      <c r="G29">
        <v>0.0165</v>
      </c>
      <c r="H29">
        <v>0</v>
      </c>
      <c r="I29">
        <v>0</v>
      </c>
    </row>
    <row r="30" spans="1:9" ht="14.25">
      <c r="A30" t="s">
        <v>57</v>
      </c>
      <c r="B30">
        <v>0.9508</v>
      </c>
      <c r="C30">
        <v>0</v>
      </c>
      <c r="D30">
        <v>0.6793</v>
      </c>
      <c r="E30">
        <v>0.0151</v>
      </c>
      <c r="F30">
        <v>0.6291</v>
      </c>
      <c r="G30">
        <v>0.0218</v>
      </c>
      <c r="H30">
        <v>0</v>
      </c>
      <c r="I30">
        <v>0</v>
      </c>
    </row>
    <row r="31" spans="1:9" ht="14.25">
      <c r="A31" t="s">
        <v>59</v>
      </c>
      <c r="B31">
        <v>0.9519</v>
      </c>
      <c r="C31">
        <v>0</v>
      </c>
      <c r="D31">
        <v>0.6792</v>
      </c>
      <c r="E31">
        <v>0.0221</v>
      </c>
      <c r="F31">
        <v>0.5969</v>
      </c>
      <c r="G31">
        <v>0.0342</v>
      </c>
      <c r="H31">
        <v>0</v>
      </c>
      <c r="I31">
        <v>0</v>
      </c>
    </row>
    <row r="32" spans="1:9" ht="13.5">
      <c r="A32" t="s">
        <v>60</v>
      </c>
      <c r="B32">
        <v>0.9519</v>
      </c>
      <c r="C32">
        <v>0.0001</v>
      </c>
      <c r="D32">
        <v>0.601</v>
      </c>
      <c r="E32">
        <v>0.0297</v>
      </c>
      <c r="F32">
        <v>0.8707</v>
      </c>
      <c r="G32">
        <v>0.0208</v>
      </c>
      <c r="H32">
        <v>0</v>
      </c>
      <c r="I32">
        <v>0</v>
      </c>
    </row>
    <row r="33" spans="1:9" ht="14.25">
      <c r="A33" t="s">
        <v>62</v>
      </c>
      <c r="B33">
        <v>0.9501</v>
      </c>
      <c r="C33">
        <v>0.0001</v>
      </c>
      <c r="D33">
        <v>0.6979</v>
      </c>
      <c r="E33">
        <v>0.0253</v>
      </c>
      <c r="F33">
        <v>0.8676</v>
      </c>
      <c r="G33">
        <v>0.03</v>
      </c>
      <c r="H33">
        <v>0</v>
      </c>
      <c r="I33">
        <v>0</v>
      </c>
    </row>
    <row r="34" spans="1:9" ht="14.25">
      <c r="A34" t="s">
        <v>64</v>
      </c>
      <c r="B34">
        <v>0.9558</v>
      </c>
      <c r="C34">
        <v>0.0001</v>
      </c>
      <c r="D34">
        <v>0.7005</v>
      </c>
      <c r="E34">
        <v>0.0345</v>
      </c>
      <c r="F34">
        <v>-0.067</v>
      </c>
      <c r="G34">
        <v>0.0803</v>
      </c>
      <c r="H34">
        <v>0</v>
      </c>
      <c r="I34">
        <v>0</v>
      </c>
    </row>
    <row r="35" spans="1:9" ht="13.5">
      <c r="A35" t="s">
        <v>66</v>
      </c>
      <c r="B35">
        <v>0.9501</v>
      </c>
      <c r="C35">
        <v>0</v>
      </c>
      <c r="D35">
        <v>0.761</v>
      </c>
      <c r="E35">
        <v>0.0163</v>
      </c>
      <c r="F35">
        <v>0.8706</v>
      </c>
      <c r="G35">
        <v>0.0108</v>
      </c>
      <c r="H35">
        <v>0</v>
      </c>
      <c r="I35">
        <v>0</v>
      </c>
    </row>
    <row r="36" spans="1:9" ht="14.25">
      <c r="A36" t="s">
        <v>68</v>
      </c>
      <c r="B36">
        <v>0.9501</v>
      </c>
      <c r="C36">
        <v>0</v>
      </c>
      <c r="D36">
        <v>0.5881</v>
      </c>
      <c r="E36">
        <v>0.0105</v>
      </c>
      <c r="F36">
        <v>0.4592</v>
      </c>
      <c r="G36">
        <v>0.0203</v>
      </c>
      <c r="H36">
        <v>0</v>
      </c>
      <c r="I36">
        <v>0</v>
      </c>
    </row>
    <row r="37" spans="1:9" ht="14.25">
      <c r="A37" t="s">
        <v>70</v>
      </c>
      <c r="B37">
        <v>0.9506</v>
      </c>
      <c r="C37">
        <v>0</v>
      </c>
      <c r="D37">
        <v>0.6301</v>
      </c>
      <c r="E37">
        <v>0.007</v>
      </c>
      <c r="F37">
        <v>0.3911</v>
      </c>
      <c r="G37">
        <v>0.0231</v>
      </c>
      <c r="H37">
        <v>0</v>
      </c>
      <c r="I37">
        <v>0</v>
      </c>
    </row>
    <row r="38" spans="1:9" ht="14.25">
      <c r="A38" t="s">
        <v>72</v>
      </c>
      <c r="B38">
        <v>0.9501</v>
      </c>
      <c r="C38">
        <v>0.0001</v>
      </c>
      <c r="D38">
        <v>0.8489</v>
      </c>
      <c r="E38">
        <v>0.0136</v>
      </c>
      <c r="F38">
        <v>0.8546</v>
      </c>
      <c r="G38">
        <v>0.0256</v>
      </c>
      <c r="H38">
        <v>0</v>
      </c>
      <c r="I38">
        <v>0</v>
      </c>
    </row>
    <row r="39" spans="1:9" ht="14.25">
      <c r="A39" t="s">
        <v>73</v>
      </c>
      <c r="B39">
        <v>0.9507</v>
      </c>
      <c r="C39">
        <v>0</v>
      </c>
      <c r="D39">
        <v>0.9488</v>
      </c>
      <c r="E39">
        <v>0.0158</v>
      </c>
      <c r="F39">
        <v>0.9267</v>
      </c>
      <c r="G39">
        <v>0.0083</v>
      </c>
      <c r="H39">
        <v>0</v>
      </c>
      <c r="I39">
        <v>0</v>
      </c>
    </row>
    <row r="40" spans="1:9" s="2" customFormat="1" ht="14.25">
      <c r="A40" t="s">
        <v>75</v>
      </c>
      <c r="B40">
        <v>0.9506</v>
      </c>
      <c r="C40">
        <v>0</v>
      </c>
      <c r="D40">
        <v>0.6602</v>
      </c>
      <c r="E40">
        <v>0.0142</v>
      </c>
      <c r="F40">
        <v>-0.5521</v>
      </c>
      <c r="G40">
        <v>0.0351</v>
      </c>
      <c r="H40">
        <v>0</v>
      </c>
      <c r="I40">
        <v>0</v>
      </c>
    </row>
    <row r="41" spans="1:9" ht="13.5">
      <c r="A41" t="s">
        <v>77</v>
      </c>
      <c r="B41">
        <v>0.956</v>
      </c>
      <c r="C41">
        <v>0.0011</v>
      </c>
      <c r="D41">
        <v>0.849</v>
      </c>
      <c r="E41">
        <v>0.016</v>
      </c>
      <c r="F41">
        <v>0.0731</v>
      </c>
      <c r="G41">
        <v>0.0264</v>
      </c>
      <c r="H41">
        <v>0</v>
      </c>
      <c r="I41">
        <v>0</v>
      </c>
    </row>
    <row r="42" spans="1:9" ht="13.5">
      <c r="A42" s="2" t="s">
        <v>79</v>
      </c>
      <c r="B42" s="2">
        <f>AVERAGE(B2:B41)</f>
        <v>0.9518825</v>
      </c>
      <c r="C42" s="2">
        <f>STDEV(B2:B41)</f>
        <v>0.002158214777458678</v>
      </c>
      <c r="D42" s="2">
        <f>AVERAGE(D2:D41)</f>
        <v>0.7329475000000001</v>
      </c>
      <c r="E42" s="2">
        <f>STDEV(D2:D41)</f>
        <v>0.11853695515399189</v>
      </c>
      <c r="F42" s="2">
        <f>AVERAGE(F2:F41)</f>
        <v>0.5473125000000001</v>
      </c>
      <c r="G42" s="2">
        <f>STDEV(F2:F41)</f>
        <v>0.42470837004153017</v>
      </c>
      <c r="H42" s="2">
        <f>AVERAGE(H2:H41)</f>
        <v>0</v>
      </c>
      <c r="I42" s="2">
        <f>STDEV(H2:H41)</f>
        <v>0</v>
      </c>
    </row>
    <row r="43" spans="2:8" ht="14.25">
      <c r="B43" s="2" t="s">
        <v>1</v>
      </c>
      <c r="C43" s="2"/>
      <c r="D43" s="2" t="s">
        <v>2</v>
      </c>
      <c r="F43" s="2" t="s">
        <v>3</v>
      </c>
      <c r="H43" s="2" t="s">
        <v>4</v>
      </c>
    </row>
    <row r="45" spans="1:9" ht="14.25">
      <c r="A45" t="s">
        <v>80</v>
      </c>
      <c r="B45">
        <f>AVERAGE(B2,B5,B6,B8,B10,B14,B17,B18,B19,B21,B23,B27,B28,B29,B30,B32,B33,B34,B36,B38,B39,B40)</f>
        <v>0.9523045454545457</v>
      </c>
      <c r="C45">
        <f>AVERAGE(C2,C5,C6,C8,C10,C14,C17,C18,C19,C21,C23,C27,C28,C29,C30,C32,C33,C34,C36,C38,C39,C40)</f>
        <v>0.0003363636363636364</v>
      </c>
      <c r="D45">
        <f>AVERAGE(D2,D5,D6,D8,D10,D14,D17,D18,D19,D21,D23,D27,D28,D29,D30,D32,D33,D34,D36,D38,D39,D40)</f>
        <v>0.7081227272727273</v>
      </c>
      <c r="E45">
        <f>AVERAGE(E2,E5,E6,E8,E10,E14,E17,E18,E19,E21,E23,E27,E28,E29,E30,E32,E33,E34,E36,E38,E39,E40)</f>
        <v>0.020990909090909088</v>
      </c>
      <c r="F45">
        <f>AVERAGE(F2,F5,F6,F8,F10,F14,F17,F18,F19,F21,F23,F27,F28,F29,F30,F32,F33,F34,F36,F38,F39,F40)</f>
        <v>0.46409090909090905</v>
      </c>
      <c r="G45">
        <f>AVERAGE(G2,G5,G6,G8,G10,G14,G17,G18,G19,G21,G23,G27,G28,G29,G30,G32,G33,G34,G36,G38,G39,G40)</f>
        <v>0.03244999999999999</v>
      </c>
      <c r="H45">
        <f>AVERAGE(H2,H5,H6,H8,H10,H14,H17,H18,H19,H21,H23,H27,H28,H29,H30,H32,H33,H34,H36,H38,H39,H40)</f>
        <v>0</v>
      </c>
      <c r="I45">
        <f>AVERAGE(I2,I5,I6,I8,I10,I14,I17,I18,I19,I21,I23,I27,I28,I29,I30,I32,I33,I34,I36,I38,I39,I40)</f>
        <v>0</v>
      </c>
    </row>
    <row r="46" spans="1:9" ht="13.5">
      <c r="A46" t="s">
        <v>81</v>
      </c>
      <c r="B46" s="5">
        <f>AVERAGE(B3,B4,B7,B9,B11,B12,B13,B15,B16,B20,B22,B24,B25,B26,B31,B35,B37,B41)</f>
        <v>0.9513666666666667</v>
      </c>
      <c r="C46">
        <f>AVERAGE(C3,C6,C7,C9,C11,C15,C18,C19,C20,C22,C24,C28,C29,C30,C31,C33,C34,C35,C37,C39,C40,C41)</f>
        <v>0.00019545454545454545</v>
      </c>
      <c r="D46" s="5">
        <f>AVERAGE(D3,D4,D7,D9,D11,D12,D13,D15,D16,D20,D22,D24,D25,D26,D31,D35,D37,D41)</f>
        <v>0.763288888888889</v>
      </c>
      <c r="E46">
        <f>AVERAGE(E3,E6,E7,E9,E11,E15,E18,E19,E20,E22,E24,E28,E29,E30,E31,E33,E34,E35,E37,E39,E40,E41)</f>
        <v>0.017731818181818182</v>
      </c>
      <c r="F46" s="5">
        <f>AVERAGE(F3,F4,F7,F9,F11,F12,F13,F15,F16,F20,F22,F24,F25,F26,F31,F35,F37,F41)</f>
        <v>0.6490277777777779</v>
      </c>
      <c r="G46">
        <f>AVERAGE(G3,G6,G7,G9,G11,G15,G18,G19,G20,G22,G24,G28,G29,G30,G31,G33,G34,G35,G37,G39,G40,G41)</f>
        <v>0.03359999999999999</v>
      </c>
      <c r="H46" s="5">
        <f>AVERAGE(H3,H4,H7,H9,H11,H12,H13,H15,H16,H20,H22,H24,H25,H26,H31,H35,H37,H41)</f>
        <v>0</v>
      </c>
      <c r="I46">
        <f>AVERAGE(I3,I6,I7,I9,I11,I15,I18,I19,I20,I22,I24,I28,I29,I30,I31,I33,I34,I35,I37,I39,I40,I41)</f>
        <v>0</v>
      </c>
    </row>
    <row r="47" spans="1:9" ht="13.5">
      <c r="A47" s="1" t="s">
        <v>82</v>
      </c>
      <c r="B47" s="1">
        <f>AVERAGE(B7,B9,B15,B22,B26,B35,B41)</f>
        <v>0.9517714285714286</v>
      </c>
      <c r="C47" s="1">
        <f>AVERAGE(C7,C9,C15,C22,C26,C35,C41)</f>
        <v>0.00025714285714285715</v>
      </c>
      <c r="D47" s="1">
        <f>AVERAGE(D7,D9,D15,D22,D26,D35,D41)</f>
        <v>0.8082285714285714</v>
      </c>
      <c r="E47" s="1">
        <f>AVERAGE(E7,E9,E15,E22,E26,E35,E41)</f>
        <v>0.014385714285714285</v>
      </c>
      <c r="F47" s="1">
        <f>AVERAGE(F7,F9,F15,F22,F26,F35,F41)</f>
        <v>0.8042285714285714</v>
      </c>
      <c r="G47" s="1">
        <f>AVERAGE(G7,G9,G15,G22,G26,G35,G41)</f>
        <v>0.03252857142857143</v>
      </c>
      <c r="H47" s="1">
        <f>AVERAGE(H7,H9,H15,H22,H26,H35,H41)</f>
        <v>0</v>
      </c>
      <c r="I47" s="1">
        <f>AVERAGE(I7,I9,I15,I22,I26,I35,I41)</f>
        <v>0</v>
      </c>
    </row>
    <row r="48" spans="1:9" ht="14.25">
      <c r="A48" s="1" t="s">
        <v>83</v>
      </c>
      <c r="B48" s="1">
        <f>AVERAGE(B3,B4,B12,B13,B16,B25,B31)</f>
        <v>0.9513857142857143</v>
      </c>
      <c r="C48" s="1">
        <f>AVERAGE(C3,C4,C12,C13,C16,C25,C31)</f>
        <v>0.00011428571428571427</v>
      </c>
      <c r="D48" s="1">
        <f>AVERAGE(D3,D4,D12,D13,D16,D25,D31)</f>
        <v>0.7351857142857143</v>
      </c>
      <c r="E48" s="1">
        <f>AVERAGE(E3,E4,E12,E13,E16,E25,E31)</f>
        <v>0.022100000000000005</v>
      </c>
      <c r="F48" s="1">
        <f>AVERAGE(F3,F4,F12,F13,F16,F25,F31)</f>
        <v>0.5811714285714286</v>
      </c>
      <c r="G48" s="1">
        <f>AVERAGE(G3,G4,G12,G13,G16,G25,G31)</f>
        <v>0.027742857142857142</v>
      </c>
      <c r="H48" s="1">
        <f>AVERAGE(H3,H4,H12,H13,H16,H25,H31)</f>
        <v>0</v>
      </c>
      <c r="I48" s="1">
        <f>AVERAGE(I3,I4,I12,I13,I16,I25,I31)</f>
        <v>0</v>
      </c>
    </row>
    <row r="49" spans="1:9" ht="14.25">
      <c r="A49" s="1" t="s">
        <v>84</v>
      </c>
      <c r="B49" s="6">
        <f>AVERAGE(B2,B3,B6,B7,B8,B12,B15,B16,B18,B20,B21,B22,B26,B27,B30,B31,B32,B35,B39)</f>
        <v>0.9515578947368423</v>
      </c>
      <c r="C49" s="6">
        <f>AVERAGE(C2,C3,C6,C7,C8,C12,C15,C16,C18,C20,C21,C22,C26,C27,C30,C31,C32,C35,C39)</f>
        <v>0.00025789473684210523</v>
      </c>
      <c r="D49" s="6">
        <f>AVERAGE(D2,D3,D6,D7,D8,D12,D15,D16,D18,D20,D21,D22,D26,D27,D30,D31,D32,D35,D39)</f>
        <v>0.7348368421052632</v>
      </c>
      <c r="E49" s="6">
        <f>AVERAGE(E2,E3,E6,E7,E8,E12,E15,E16,E18,E20,E21,E22,E26,E27,E30,E31,E32,E35,E39)</f>
        <v>0.02084210526315789</v>
      </c>
      <c r="F49" s="6">
        <f>AVERAGE(F2,F3,F6,F7,F8,F12,F15,F16,F18,F20,F21,F22,F26,F27,F30,F31,F32,F35,F39)</f>
        <v>0.7771631578947368</v>
      </c>
      <c r="G49" s="6">
        <f>AVERAGE(G2,G3,G6,G7,G8,G12,G15,G16,G18,G20,G21,G22,G26,G27,G30,G31,G32,G35,G39)</f>
        <v>0.030842105263157886</v>
      </c>
      <c r="H49" s="6">
        <f>AVERAGE(H2,H3,H6,H7,H8,H12,H15,H16,H18,H20,H21,H22,H26,H27,H30,H31,H32,H35,H39)</f>
        <v>0</v>
      </c>
      <c r="I49" s="6">
        <f>AVERAGE(I2,I3,I6,I7,I8,I12,I15,I16,I18,I20,I21,I22,I26,I27,I30,I31,I32,I35,I39)</f>
        <v>0</v>
      </c>
    </row>
    <row r="50" spans="1:9" ht="14.25">
      <c r="A50" s="1" t="s">
        <v>85</v>
      </c>
      <c r="B50" s="1">
        <f>AVERAGE(B4,B5,B9,B10,B11,B13,B14,B17,B19,B23,B24,B25,B28,B29,B34,B36,B37,B38,B40,B41)</f>
        <v>0.95228</v>
      </c>
      <c r="C50" s="1">
        <f>AVERAGE(C4,C5,C9,C10,C11,C13,C14,C17,C19,C23,C24,C25,C28,C29,C34,C36,C37,C38,C40,C41)</f>
        <v>0.00025</v>
      </c>
      <c r="D50" s="1">
        <f>AVERAGE(D4,D5,D9,D10,D11,D13,D14,D17,D19,D23,D24,D25,D28,D29,D34,D36,D37,D38,D40,D41)</f>
        <v>0.7329050000000001</v>
      </c>
      <c r="E50" s="1">
        <f>AVERAGE(E4,E5,E9,E10,E11,E13,E14,E17,E19,E23,E24,E25,E28,E29,E34,E36,E37,E38,E40,E41)</f>
        <v>0.0174</v>
      </c>
      <c r="F50" s="1">
        <f>AVERAGE(F4,F5,F9,F10,F11,F13,F14,F17,F19,F23,F24,F25,F28,F29,F34,F36,F37,F38,F40,F41)</f>
        <v>0.31294000000000005</v>
      </c>
      <c r="G50" s="1">
        <f>AVERAGE(G4,G5,G9,G10,G11,G13,G14,G17,G19,G23,G24,G25,G28,G29,G34,G36,G37,G38,G40,G41)</f>
        <v>0.032695</v>
      </c>
      <c r="H50" s="1">
        <f>AVERAGE(H4,H5,H9,H10,H11,H13,H14,H17,H19,H23,H24,H25,H28,H29,H34,H36,H37,H38,H40,H41)</f>
        <v>0</v>
      </c>
      <c r="I50" s="1">
        <f>AVERAGE(I4,I5,I9,I10,I11,I13,I14,I17,I19,I23,I24,I25,I28,I29,I34,I36,I37,I38,I40,I41)</f>
        <v>0</v>
      </c>
    </row>
    <row r="53" spans="1:9" s="1" customFormat="1" ht="14.25">
      <c r="A53" s="1" t="s">
        <v>86</v>
      </c>
      <c r="B53" s="7">
        <f>MAX(B2:B41)</f>
        <v>0.9581</v>
      </c>
      <c r="C53" s="7">
        <f>MAX(C2:C41)</f>
        <v>0.0034</v>
      </c>
      <c r="D53" s="7">
        <f>MAX(D2:D41)</f>
        <v>0.9628</v>
      </c>
      <c r="E53" s="7">
        <f>MAX(E2:E41)</f>
        <v>0.0442</v>
      </c>
      <c r="F53" s="7">
        <f>MAX(F2:F41)</f>
        <v>0.9979</v>
      </c>
      <c r="G53" s="7">
        <f>MAX(G2:G41)</f>
        <v>0.1422</v>
      </c>
      <c r="H53" s="7">
        <f>MAX(H2:H41)</f>
        <v>0</v>
      </c>
      <c r="I53" s="7">
        <f>MAX(I2:I41)</f>
        <v>0</v>
      </c>
    </row>
    <row r="54" spans="1:9" s="1" customFormat="1" ht="14.25">
      <c r="A54" s="1" t="s">
        <v>87</v>
      </c>
      <c r="B54" s="7">
        <f>MIN(B2:B41)</f>
        <v>0.95</v>
      </c>
      <c r="C54" s="7">
        <f>MIN(C2:C41)</f>
        <v>0</v>
      </c>
      <c r="D54" s="7">
        <f>MIN(D2:D41)</f>
        <v>0.5014</v>
      </c>
      <c r="E54" s="7">
        <f>MIN(E2:E41)</f>
        <v>0.0046</v>
      </c>
      <c r="F54" s="7">
        <f>MIN(F2:F41)</f>
        <v>-0.8253</v>
      </c>
      <c r="G54" s="7">
        <f>MIN(G2:G41)</f>
        <v>0</v>
      </c>
      <c r="H54" s="7">
        <f>MIN(H2:H41)</f>
        <v>0</v>
      </c>
      <c r="I54" s="7">
        <f>MIN(I2:I41)</f>
        <v>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1" activeCellId="1" sqref="I2:J4 B1"/>
    </sheetView>
  </sheetViews>
  <sheetFormatPr defaultColWidth="11.421875" defaultRowHeight="15"/>
  <cols>
    <col min="1" max="7" width="11.8515625" style="0" customWidth="1"/>
    <col min="8" max="8" width="11.421875" style="0" customWidth="1"/>
    <col min="9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2</v>
      </c>
      <c r="F1" s="2" t="s">
        <v>3</v>
      </c>
      <c r="H1" s="2" t="s">
        <v>4</v>
      </c>
    </row>
    <row r="2" spans="1:9" ht="14.25">
      <c r="A2" t="s">
        <v>5</v>
      </c>
      <c r="B2">
        <v>0.8882</v>
      </c>
      <c r="C2">
        <v>0.0975</v>
      </c>
      <c r="D2">
        <v>0.8018</v>
      </c>
      <c r="E2">
        <v>0.1402</v>
      </c>
      <c r="F2">
        <v>0.6909</v>
      </c>
      <c r="G2">
        <v>0.171</v>
      </c>
      <c r="H2">
        <v>0.7936</v>
      </c>
      <c r="I2">
        <v>0.1151</v>
      </c>
    </row>
    <row r="3" spans="1:9" ht="14.25">
      <c r="A3" t="s">
        <v>6</v>
      </c>
      <c r="B3">
        <v>0.829</v>
      </c>
      <c r="C3">
        <v>0.0266</v>
      </c>
      <c r="D3">
        <v>0.829</v>
      </c>
      <c r="E3">
        <v>0.0309</v>
      </c>
      <c r="F3">
        <v>0.7261</v>
      </c>
      <c r="G3">
        <v>0.0552</v>
      </c>
      <c r="H3">
        <v>0.8145</v>
      </c>
      <c r="I3">
        <v>0.0429</v>
      </c>
    </row>
    <row r="4" spans="1:9" ht="14.25">
      <c r="A4" t="s">
        <v>8</v>
      </c>
      <c r="B4">
        <v>0.4576</v>
      </c>
      <c r="C4">
        <v>0.0811</v>
      </c>
      <c r="D4">
        <v>0.65</v>
      </c>
      <c r="E4">
        <v>0.1114</v>
      </c>
      <c r="F4">
        <v>0.6823</v>
      </c>
      <c r="G4">
        <v>0.0792</v>
      </c>
      <c r="H4">
        <v>0.7474</v>
      </c>
      <c r="I4">
        <v>0.0664</v>
      </c>
    </row>
    <row r="5" spans="1:9" ht="14.25">
      <c r="A5" t="s">
        <v>10</v>
      </c>
      <c r="B5">
        <v>0.795</v>
      </c>
      <c r="C5">
        <v>0.0652</v>
      </c>
      <c r="D5">
        <v>0.8432</v>
      </c>
      <c r="E5">
        <v>0.0326</v>
      </c>
      <c r="F5">
        <v>0.6447</v>
      </c>
      <c r="G5">
        <v>0.0479</v>
      </c>
      <c r="H5">
        <v>0.7904</v>
      </c>
      <c r="I5">
        <v>0.0646</v>
      </c>
    </row>
    <row r="6" spans="1:9" ht="14.25">
      <c r="A6" t="s">
        <v>12</v>
      </c>
      <c r="B6">
        <v>0.6829</v>
      </c>
      <c r="C6">
        <v>0.0479</v>
      </c>
      <c r="D6">
        <v>0.694</v>
      </c>
      <c r="E6">
        <v>0.0392</v>
      </c>
      <c r="F6">
        <v>0.6566</v>
      </c>
      <c r="G6">
        <v>0.0638</v>
      </c>
      <c r="H6">
        <v>0.6309</v>
      </c>
      <c r="I6">
        <v>0.0465</v>
      </c>
    </row>
    <row r="7" spans="1:9" ht="14.25">
      <c r="A7" t="s">
        <v>14</v>
      </c>
      <c r="B7">
        <v>0.7345</v>
      </c>
      <c r="C7">
        <v>0.0372</v>
      </c>
      <c r="D7">
        <v>0.6317</v>
      </c>
      <c r="E7">
        <v>0.0705</v>
      </c>
      <c r="F7">
        <v>0.664</v>
      </c>
      <c r="G7">
        <v>0.0793</v>
      </c>
      <c r="H7">
        <v>0.6535</v>
      </c>
      <c r="I7">
        <v>0.0607</v>
      </c>
    </row>
    <row r="8" spans="1:9" ht="14.25">
      <c r="A8" t="s">
        <v>16</v>
      </c>
      <c r="B8">
        <v>0.5408</v>
      </c>
      <c r="C8">
        <v>0.0729</v>
      </c>
      <c r="D8">
        <v>0.5772</v>
      </c>
      <c r="E8">
        <v>0.0871</v>
      </c>
      <c r="F8">
        <v>0.5991</v>
      </c>
      <c r="G8">
        <v>0.104</v>
      </c>
      <c r="H8">
        <v>0.6108</v>
      </c>
      <c r="I8">
        <v>0.0688</v>
      </c>
    </row>
    <row r="9" spans="1:9" ht="13.5">
      <c r="A9" t="s">
        <v>18</v>
      </c>
      <c r="B9">
        <v>0.7737</v>
      </c>
      <c r="C9">
        <v>0.0245</v>
      </c>
      <c r="D9">
        <v>0.8466</v>
      </c>
      <c r="E9">
        <v>0.02</v>
      </c>
      <c r="F9">
        <v>0.7511</v>
      </c>
      <c r="G9">
        <v>0.0368</v>
      </c>
      <c r="H9">
        <v>0.8565</v>
      </c>
      <c r="I9">
        <v>0.0181</v>
      </c>
    </row>
    <row r="10" spans="1:9" ht="14.25">
      <c r="A10" t="s">
        <v>20</v>
      </c>
      <c r="B10">
        <v>0.5776</v>
      </c>
      <c r="C10">
        <v>0.0688</v>
      </c>
      <c r="D10">
        <v>0.5311</v>
      </c>
      <c r="E10">
        <v>0.0724</v>
      </c>
      <c r="F10">
        <v>0.4588</v>
      </c>
      <c r="G10">
        <v>0.0689</v>
      </c>
      <c r="H10">
        <v>0.5314</v>
      </c>
      <c r="I10">
        <v>0.0745</v>
      </c>
    </row>
    <row r="11" spans="1:9" ht="14.25">
      <c r="A11" t="s">
        <v>22</v>
      </c>
      <c r="B11">
        <v>0.4576</v>
      </c>
      <c r="C11">
        <v>0.0178</v>
      </c>
      <c r="D11">
        <v>0.4406</v>
      </c>
      <c r="E11">
        <v>0.0407</v>
      </c>
      <c r="F11">
        <v>0.4135</v>
      </c>
      <c r="G11">
        <v>0.0422</v>
      </c>
      <c r="H11">
        <v>0.4277</v>
      </c>
      <c r="I11">
        <v>0.0369</v>
      </c>
    </row>
    <row r="12" spans="1:9" ht="14.25">
      <c r="A12" t="s">
        <v>23</v>
      </c>
      <c r="B12">
        <v>0.8406</v>
      </c>
      <c r="C12">
        <v>0.051</v>
      </c>
      <c r="D12">
        <v>0.8348</v>
      </c>
      <c r="E12">
        <v>0.045</v>
      </c>
      <c r="F12">
        <v>0.7145</v>
      </c>
      <c r="G12">
        <v>0.0701</v>
      </c>
      <c r="H12">
        <v>0.7957</v>
      </c>
      <c r="I12">
        <v>0.0512</v>
      </c>
    </row>
    <row r="13" spans="1:9" ht="14.25">
      <c r="A13" t="s">
        <v>25</v>
      </c>
      <c r="B13">
        <v>0.9017</v>
      </c>
      <c r="C13">
        <v>0.0372</v>
      </c>
      <c r="D13">
        <v>0.9536</v>
      </c>
      <c r="E13">
        <v>0.0344</v>
      </c>
      <c r="F13">
        <v>0.7318</v>
      </c>
      <c r="G13">
        <v>0.1006</v>
      </c>
      <c r="H13">
        <v>0.9535</v>
      </c>
      <c r="I13">
        <v>0.0345</v>
      </c>
    </row>
    <row r="14" spans="1:9" ht="14.25">
      <c r="A14" t="s">
        <v>27</v>
      </c>
      <c r="B14">
        <v>0.6723</v>
      </c>
      <c r="C14">
        <v>0.0837</v>
      </c>
      <c r="D14">
        <v>0.8157</v>
      </c>
      <c r="E14">
        <v>0.0732</v>
      </c>
      <c r="F14">
        <v>0.7353</v>
      </c>
      <c r="G14">
        <v>0.072</v>
      </c>
      <c r="H14">
        <v>0.807</v>
      </c>
      <c r="I14">
        <v>0.0751</v>
      </c>
    </row>
    <row r="15" spans="1:9" ht="14.25">
      <c r="A15" t="s">
        <v>29</v>
      </c>
      <c r="B15">
        <v>0.6539</v>
      </c>
      <c r="C15">
        <v>0.0288</v>
      </c>
      <c r="D15">
        <v>0.5517</v>
      </c>
      <c r="E15">
        <v>0.0389</v>
      </c>
      <c r="F15">
        <v>0.4475</v>
      </c>
      <c r="G15">
        <v>0.0029</v>
      </c>
      <c r="H15">
        <v>0.5554</v>
      </c>
      <c r="I15">
        <v>0.032</v>
      </c>
    </row>
    <row r="16" spans="1:9" ht="14.25">
      <c r="A16" t="s">
        <v>31</v>
      </c>
      <c r="B16">
        <v>0.693</v>
      </c>
      <c r="C16">
        <v>0.031</v>
      </c>
      <c r="D16">
        <v>0.699</v>
      </c>
      <c r="E16">
        <v>0.0378</v>
      </c>
      <c r="F16">
        <v>0.582</v>
      </c>
      <c r="G16">
        <v>0.0453</v>
      </c>
      <c r="H16">
        <v>0.705</v>
      </c>
      <c r="I16">
        <v>0.0425</v>
      </c>
    </row>
    <row r="17" spans="1:9" ht="14.25">
      <c r="A17" t="s">
        <v>33</v>
      </c>
      <c r="B17">
        <v>0.4879</v>
      </c>
      <c r="C17">
        <v>0.0443</v>
      </c>
      <c r="D17">
        <v>0.6711</v>
      </c>
      <c r="E17">
        <v>0.1144</v>
      </c>
      <c r="F17">
        <v>0.6193</v>
      </c>
      <c r="G17">
        <v>0.087</v>
      </c>
      <c r="H17">
        <v>0.7361</v>
      </c>
      <c r="I17">
        <v>0.1191</v>
      </c>
    </row>
    <row r="18" spans="1:9" ht="14.25">
      <c r="A18" t="s">
        <v>35</v>
      </c>
      <c r="B18">
        <v>0.7418</v>
      </c>
      <c r="C18">
        <v>0.0367</v>
      </c>
      <c r="D18">
        <v>0.6666</v>
      </c>
      <c r="E18">
        <v>0.0848</v>
      </c>
      <c r="F18">
        <v>0.5369</v>
      </c>
      <c r="G18">
        <v>0.0978</v>
      </c>
      <c r="H18">
        <v>0.6697</v>
      </c>
      <c r="I18">
        <v>0.0546</v>
      </c>
    </row>
    <row r="19" spans="1:9" ht="14.25">
      <c r="A19" t="s">
        <v>37</v>
      </c>
      <c r="B19">
        <v>0.3456</v>
      </c>
      <c r="C19">
        <v>0.1263</v>
      </c>
      <c r="D19">
        <v>0.2648</v>
      </c>
      <c r="E19">
        <v>0.1133</v>
      </c>
      <c r="F19">
        <v>0.5354</v>
      </c>
      <c r="G19">
        <v>0.0945</v>
      </c>
      <c r="H19">
        <v>0.357</v>
      </c>
      <c r="I19">
        <v>0.0911</v>
      </c>
    </row>
    <row r="20" spans="1:9" s="2" customFormat="1" ht="14.25">
      <c r="A20" t="s">
        <v>39</v>
      </c>
      <c r="B20">
        <v>0.7519</v>
      </c>
      <c r="C20">
        <v>0.0877</v>
      </c>
      <c r="D20">
        <v>0.7259</v>
      </c>
      <c r="E20">
        <v>0.1101</v>
      </c>
      <c r="F20">
        <v>0.6444</v>
      </c>
      <c r="G20">
        <v>0.0744</v>
      </c>
      <c r="H20">
        <v>0.7704</v>
      </c>
      <c r="I20">
        <v>0.0889</v>
      </c>
    </row>
    <row r="21" spans="1:9" s="2" customFormat="1" ht="13.5">
      <c r="A21" t="s">
        <v>41</v>
      </c>
      <c r="B21">
        <v>0.7546</v>
      </c>
      <c r="C21">
        <v>0.0923</v>
      </c>
      <c r="D21">
        <v>0.7546</v>
      </c>
      <c r="E21">
        <v>0.1052</v>
      </c>
      <c r="F21">
        <v>0.7171</v>
      </c>
      <c r="G21">
        <v>0.0957</v>
      </c>
      <c r="H21">
        <v>0.8075</v>
      </c>
      <c r="I21">
        <v>0.1109</v>
      </c>
    </row>
    <row r="22" spans="1:9" ht="14.25">
      <c r="A22" t="s">
        <v>43</v>
      </c>
      <c r="B22">
        <v>0.8893</v>
      </c>
      <c r="C22">
        <v>0.0607</v>
      </c>
      <c r="D22">
        <v>0.9053</v>
      </c>
      <c r="E22">
        <v>0.0711</v>
      </c>
      <c r="F22">
        <v>0.6063</v>
      </c>
      <c r="G22">
        <v>0.1405</v>
      </c>
      <c r="H22">
        <v>0.9216</v>
      </c>
      <c r="I22">
        <v>0.0541</v>
      </c>
    </row>
    <row r="23" spans="1:9" ht="13.5">
      <c r="A23" t="s">
        <v>45</v>
      </c>
      <c r="B23">
        <v>0.88</v>
      </c>
      <c r="C23">
        <v>0.0581</v>
      </c>
      <c r="D23">
        <v>0.94</v>
      </c>
      <c r="E23">
        <v>0.0467</v>
      </c>
      <c r="F23">
        <v>0.9</v>
      </c>
      <c r="G23">
        <v>0.0745</v>
      </c>
      <c r="H23">
        <v>0.9333</v>
      </c>
      <c r="I23">
        <v>0.0516</v>
      </c>
    </row>
    <row r="24" spans="1:9" ht="13.5">
      <c r="A24" t="s">
        <v>47</v>
      </c>
      <c r="B24">
        <v>0.506</v>
      </c>
      <c r="C24">
        <v>0.0727</v>
      </c>
      <c r="D24">
        <v>0.568</v>
      </c>
      <c r="E24">
        <v>0.0711</v>
      </c>
      <c r="F24">
        <v>0.46</v>
      </c>
      <c r="G24">
        <v>0.058</v>
      </c>
      <c r="H24">
        <v>0.402</v>
      </c>
      <c r="I24">
        <v>0.0948</v>
      </c>
    </row>
    <row r="25" spans="1:9" ht="14.25">
      <c r="A25" t="s">
        <v>49</v>
      </c>
      <c r="B25">
        <v>0.6568</v>
      </c>
      <c r="C25">
        <v>0.1305</v>
      </c>
      <c r="D25">
        <v>0.773</v>
      </c>
      <c r="E25">
        <v>0.0786</v>
      </c>
      <c r="F25">
        <v>0.678</v>
      </c>
      <c r="G25">
        <v>0.1218</v>
      </c>
      <c r="H25">
        <v>0.7387</v>
      </c>
      <c r="I25">
        <v>0.0877</v>
      </c>
    </row>
    <row r="26" spans="1:9" ht="14.25">
      <c r="A26" t="s">
        <v>51</v>
      </c>
      <c r="B26">
        <v>0.7981</v>
      </c>
      <c r="C26">
        <v>0.0322</v>
      </c>
      <c r="D26">
        <v>0.7409</v>
      </c>
      <c r="E26">
        <v>0.0548</v>
      </c>
      <c r="F26">
        <v>0.3359</v>
      </c>
      <c r="G26">
        <v>0.1537</v>
      </c>
      <c r="H26">
        <v>0.7368</v>
      </c>
      <c r="I26">
        <v>0.0559</v>
      </c>
    </row>
    <row r="27" spans="1:9" ht="14.25">
      <c r="A27" t="s">
        <v>52</v>
      </c>
      <c r="B27">
        <v>0.6161</v>
      </c>
      <c r="C27">
        <v>0.0659</v>
      </c>
      <c r="D27">
        <v>0.7092</v>
      </c>
      <c r="E27">
        <v>0.067</v>
      </c>
      <c r="F27">
        <v>0.6279</v>
      </c>
      <c r="G27">
        <v>0.0417</v>
      </c>
      <c r="H27">
        <v>0.7791</v>
      </c>
      <c r="I27">
        <v>0.0542</v>
      </c>
    </row>
    <row r="28" spans="1:9" ht="14.25">
      <c r="A28" t="s">
        <v>54</v>
      </c>
      <c r="B28">
        <v>0.3333</v>
      </c>
      <c r="C28">
        <v>0.0633</v>
      </c>
      <c r="D28">
        <v>0.7972</v>
      </c>
      <c r="E28">
        <v>0.0498</v>
      </c>
      <c r="F28">
        <v>0.8028</v>
      </c>
      <c r="G28">
        <v>0.0562</v>
      </c>
      <c r="H28">
        <v>0.8194</v>
      </c>
      <c r="I28">
        <v>0.0434</v>
      </c>
    </row>
    <row r="29" spans="1:9" ht="14.25">
      <c r="A29" t="s">
        <v>55</v>
      </c>
      <c r="B29">
        <v>0.8976</v>
      </c>
      <c r="C29">
        <v>0.0277</v>
      </c>
      <c r="D29">
        <v>0.9541</v>
      </c>
      <c r="E29">
        <v>0.0412</v>
      </c>
      <c r="F29">
        <v>0.8775</v>
      </c>
      <c r="G29">
        <v>0.1388</v>
      </c>
      <c r="H29">
        <v>0.9723</v>
      </c>
      <c r="I29">
        <v>0.0226</v>
      </c>
    </row>
    <row r="30" spans="1:9" ht="14.25">
      <c r="A30" t="s">
        <v>57</v>
      </c>
      <c r="B30">
        <v>0.6981</v>
      </c>
      <c r="C30">
        <v>0.0325</v>
      </c>
      <c r="D30">
        <v>0.7214</v>
      </c>
      <c r="E30">
        <v>0.0333</v>
      </c>
      <c r="F30">
        <v>0.6419</v>
      </c>
      <c r="G30">
        <v>0.052</v>
      </c>
      <c r="H30">
        <v>0.7033</v>
      </c>
      <c r="I30">
        <v>0.0353</v>
      </c>
    </row>
    <row r="31" spans="1:9" ht="14.25">
      <c r="A31" t="s">
        <v>59</v>
      </c>
      <c r="B31">
        <v>0.6925</v>
      </c>
      <c r="C31">
        <v>0.0578</v>
      </c>
      <c r="D31">
        <v>0.6492</v>
      </c>
      <c r="E31">
        <v>0.0555</v>
      </c>
      <c r="F31">
        <v>0.6211</v>
      </c>
      <c r="G31">
        <v>0.0802</v>
      </c>
      <c r="H31">
        <v>0.6449</v>
      </c>
      <c r="I31">
        <v>0.0399</v>
      </c>
    </row>
    <row r="32" spans="1:9" ht="13.5">
      <c r="A32" t="s">
        <v>60</v>
      </c>
      <c r="B32">
        <v>0.5971</v>
      </c>
      <c r="C32">
        <v>0.0948</v>
      </c>
      <c r="D32">
        <v>0.8264</v>
      </c>
      <c r="E32">
        <v>0.1105</v>
      </c>
      <c r="F32">
        <v>0.659</v>
      </c>
      <c r="G32">
        <v>0.0925</v>
      </c>
      <c r="H32">
        <v>0.8555</v>
      </c>
      <c r="I32">
        <v>0.0751</v>
      </c>
    </row>
    <row r="33" spans="1:9" ht="14.25">
      <c r="A33" t="s">
        <v>62</v>
      </c>
      <c r="B33">
        <v>0.7905</v>
      </c>
      <c r="C33">
        <v>0.0156</v>
      </c>
      <c r="D33">
        <v>0.7422</v>
      </c>
      <c r="E33">
        <v>0.0775</v>
      </c>
      <c r="F33">
        <v>0.5833</v>
      </c>
      <c r="G33">
        <v>0.1137</v>
      </c>
      <c r="H33">
        <v>0.697</v>
      </c>
      <c r="I33">
        <v>0.0655</v>
      </c>
    </row>
    <row r="34" spans="1:9" ht="14.25">
      <c r="A34" t="s">
        <v>64</v>
      </c>
      <c r="B34">
        <v>0.5033</v>
      </c>
      <c r="C34">
        <v>0.137</v>
      </c>
      <c r="D34">
        <v>0.4654</v>
      </c>
      <c r="E34">
        <v>0.1106</v>
      </c>
      <c r="F34">
        <v>0.3583</v>
      </c>
      <c r="G34">
        <v>0.1138</v>
      </c>
      <c r="H34">
        <v>0.405</v>
      </c>
      <c r="I34">
        <v>0.0843</v>
      </c>
    </row>
    <row r="35" spans="1:9" ht="13.5">
      <c r="A35" t="s">
        <v>66</v>
      </c>
      <c r="B35">
        <v>0.6753</v>
      </c>
      <c r="C35">
        <v>0.051</v>
      </c>
      <c r="D35">
        <v>0.7662</v>
      </c>
      <c r="E35">
        <v>0.0399</v>
      </c>
      <c r="F35">
        <v>0.6838</v>
      </c>
      <c r="G35">
        <v>0.0282</v>
      </c>
      <c r="H35">
        <v>0.7307</v>
      </c>
      <c r="I35">
        <v>0.0256</v>
      </c>
    </row>
    <row r="36" spans="1:9" ht="14.25">
      <c r="A36" t="s">
        <v>68</v>
      </c>
      <c r="B36">
        <v>0.5579</v>
      </c>
      <c r="C36">
        <v>0.0369</v>
      </c>
      <c r="D36">
        <v>0.6773</v>
      </c>
      <c r="E36">
        <v>0.0419</v>
      </c>
      <c r="F36">
        <v>0.6217</v>
      </c>
      <c r="G36">
        <v>0.0533</v>
      </c>
      <c r="H36">
        <v>0.701</v>
      </c>
      <c r="I36">
        <v>0.056</v>
      </c>
    </row>
    <row r="37" spans="1:9" ht="14.25">
      <c r="A37" t="s">
        <v>70</v>
      </c>
      <c r="B37">
        <v>0.3859</v>
      </c>
      <c r="C37">
        <v>0.0404</v>
      </c>
      <c r="D37">
        <v>0.9707</v>
      </c>
      <c r="E37">
        <v>0.0172</v>
      </c>
      <c r="F37">
        <v>0.8859</v>
      </c>
      <c r="G37">
        <v>0.0169</v>
      </c>
      <c r="H37">
        <v>0.9939</v>
      </c>
      <c r="I37">
        <v>0.0081</v>
      </c>
    </row>
    <row r="38" spans="1:9" ht="14.25">
      <c r="A38" t="s">
        <v>72</v>
      </c>
      <c r="B38">
        <v>0.9386</v>
      </c>
      <c r="C38">
        <v>0.0461</v>
      </c>
      <c r="D38">
        <v>0.9324</v>
      </c>
      <c r="E38">
        <v>0.0422</v>
      </c>
      <c r="F38">
        <v>0.9216</v>
      </c>
      <c r="G38">
        <v>0.0796</v>
      </c>
      <c r="H38">
        <v>0.9552</v>
      </c>
      <c r="I38">
        <v>0.0485</v>
      </c>
    </row>
    <row r="39" spans="1:9" s="2" customFormat="1" ht="14.25">
      <c r="A39" t="s">
        <v>73</v>
      </c>
      <c r="B39">
        <v>0.9428</v>
      </c>
      <c r="C39">
        <v>0.047</v>
      </c>
      <c r="D39">
        <v>0.9485</v>
      </c>
      <c r="E39">
        <v>0.0288</v>
      </c>
      <c r="F39">
        <v>0.9243</v>
      </c>
      <c r="G39">
        <v>0.0372</v>
      </c>
      <c r="H39">
        <v>0.9557</v>
      </c>
      <c r="I39">
        <v>0.0259</v>
      </c>
    </row>
    <row r="40" spans="1:9" ht="14.25">
      <c r="A40" t="s">
        <v>75</v>
      </c>
      <c r="B40">
        <v>0.5357</v>
      </c>
      <c r="C40">
        <v>0.0214</v>
      </c>
      <c r="D40">
        <v>0.5405</v>
      </c>
      <c r="E40">
        <v>0.0326</v>
      </c>
      <c r="F40">
        <v>0.4575</v>
      </c>
      <c r="G40">
        <v>0.04</v>
      </c>
      <c r="H40">
        <v>0.5047</v>
      </c>
      <c r="I40">
        <v>0.0391</v>
      </c>
    </row>
    <row r="41" spans="1:9" ht="13.5">
      <c r="A41" t="s">
        <v>77</v>
      </c>
      <c r="B41">
        <v>0.6042</v>
      </c>
      <c r="C41">
        <v>0.1005</v>
      </c>
      <c r="D41">
        <v>0.8892</v>
      </c>
      <c r="E41">
        <v>0.0909</v>
      </c>
      <c r="F41">
        <v>0.7725</v>
      </c>
      <c r="G41">
        <v>0.0964</v>
      </c>
      <c r="H41">
        <v>0.9281</v>
      </c>
      <c r="I41">
        <v>0.0657</v>
      </c>
    </row>
    <row r="42" spans="1:9" ht="13.5">
      <c r="A42" s="2" t="s">
        <v>79</v>
      </c>
      <c r="B42" s="2">
        <f>AVERAGE(B2:B41)</f>
        <v>0.6769825</v>
      </c>
      <c r="C42" s="2">
        <f>STDEV(B2:B41)</f>
        <v>0.1658705610385121</v>
      </c>
      <c r="D42" s="2">
        <f>AVERAGE(D2:D41)</f>
        <v>0.7325025</v>
      </c>
      <c r="E42" s="2">
        <f>STDEV(D2:D41)</f>
        <v>0.159083099535093</v>
      </c>
      <c r="F42" s="2">
        <f>AVERAGE(F2:F41)</f>
        <v>0.649265</v>
      </c>
      <c r="G42" s="2">
        <f>STDEV(F2:F41)</f>
        <v>0.1462295535565001</v>
      </c>
      <c r="H42" s="2">
        <f>AVERAGE(H2:H41)</f>
        <v>0.734805</v>
      </c>
      <c r="I42" s="2">
        <f>STDEV(H2:H41)</f>
        <v>0.16641740378353245</v>
      </c>
    </row>
    <row r="43" spans="2:8" ht="14.25">
      <c r="B43" s="2" t="s">
        <v>1</v>
      </c>
      <c r="C43" s="2"/>
      <c r="D43" s="2" t="s">
        <v>2</v>
      </c>
      <c r="F43" s="2" t="s">
        <v>3</v>
      </c>
      <c r="H43" s="2" t="s">
        <v>4</v>
      </c>
    </row>
    <row r="45" spans="1:9" ht="14.25">
      <c r="A45" t="s">
        <v>80</v>
      </c>
      <c r="B45">
        <f>AVERAGE(B2,B5,B6,B8,B10,B14,B17,B18,B19,B21,B23,B27,B28,B29,B30,B32,B33,B34,B36,B38,B39,B40)</f>
        <v>0.6717136363636362</v>
      </c>
      <c r="C45">
        <f>AVERAGE(C2,C5,C6,C8,C10,C14,C17,C18,C19,C21,C23,C27,C28,C29,C30,C32,C33,C34,C36,C38,C39,C40)</f>
        <v>0.06281363636363636</v>
      </c>
      <c r="D45">
        <f>AVERAGE(D2,D5,D6,D8,D10,D14,D17,D18,D19,D21,D23,D27,D28,D29,D30,D32,D33,D34,D36,D38,D39,D40)</f>
        <v>0.7215772727272727</v>
      </c>
      <c r="E45">
        <f>AVERAGE(E2,E5,E6,E8,E10,E14,E17,E18,E19,E21,E23,E27,E28,E29,E30,E32,E33,E34,E36,E38,E39,E40)</f>
        <v>0.07020454545454545</v>
      </c>
      <c r="F45">
        <f>AVERAGE(F2,F5,F6,F8,F10,F14,F17,F18,F19,F21,F23,F27,F28,F29,F30,F32,F33,F34,F36,F38,F39,F40)</f>
        <v>0.6622681818181817</v>
      </c>
      <c r="G45">
        <f>AVERAGE(G2,G5,G6,G8,G10,G14,G17,G18,G19,G21,G23,G27,G28,G29,G30,G32,G33,G34,G36,G38,G39,G40)</f>
        <v>0.08163181818181821</v>
      </c>
      <c r="H45">
        <f>AVERAGE(H2,H5,H6,H8,H10,H14,H17,H18,H19,H21,H23,H27,H28,H29,H30,H32,H33,H34,H36,H38,H39,H40)</f>
        <v>0.7279954545454544</v>
      </c>
      <c r="I45">
        <f>AVERAGE(I2,I5,I6,I8,I10,I14,I17,I18,I19,I21,I23,I27,I28,I29,I30,I32,I33,I34,I36,I38,I39,I40)</f>
        <v>0.06462727272727271</v>
      </c>
    </row>
    <row r="46" spans="1:9" ht="13.5">
      <c r="A46" t="s">
        <v>81</v>
      </c>
      <c r="B46" s="5">
        <f>AVERAGE(B3,B4,B7,B9,B11,B12,B13,B15,B16,B20,B22,B24,B25,B26,B31,B35,B37,B41)</f>
        <v>0.6834222222222222</v>
      </c>
      <c r="C46" s="5">
        <f>AVERAGE(C3,C4,C7,C9,C11,C12,C13,C15,C16,C20,C22,C24,C25,C26,C31,C35,C37,C41)</f>
        <v>0.05381666666666667</v>
      </c>
      <c r="D46" s="5">
        <f>AVERAGE(D3,D4,D7,D9,D11,D12,D13,D15,D16,D20,D22,D24,D25,D26,D31,D35,D37,D41)</f>
        <v>0.7458555555555557</v>
      </c>
      <c r="E46" s="5">
        <f>AVERAGE(E3,E4,E7,E9,E11,E12,E13,E15,E16,E20,E22,E24,E25,E26,E31,E35,E37,E41)</f>
        <v>0.05660000000000001</v>
      </c>
      <c r="F46" s="5">
        <f>AVERAGE(F3,F4,F7,F9,F11,F12,F13,F15,F16,F20,F22,F24,F25,F26,F31,F35,F37,F41)</f>
        <v>0.6333722222222222</v>
      </c>
      <c r="G46" s="5">
        <f>AVERAGE(G3,G4,G7,G9,G11,G12,G13,G15,G16,G20,G22,G24,G25,G26,G31,G35,G37,G41)</f>
        <v>0.07120555555555555</v>
      </c>
      <c r="H46" s="5">
        <f>AVERAGE(H3,H4,H7,H9,H11,H12,H13,H15,H16,H20,H22,H24,H25,H26,H31,H35,H37,H41)</f>
        <v>0.7431277777777778</v>
      </c>
      <c r="I46" s="5">
        <f>AVERAGE(I3,I4,I7,I9,I11,I12,I13,I15,I16,I20,I22,I24,I25,I26,I31,I35,I37,I41)</f>
        <v>0.05032777777777778</v>
      </c>
    </row>
    <row r="47" spans="1:9" ht="13.5">
      <c r="A47" s="1" t="s">
        <v>82</v>
      </c>
      <c r="B47" s="1">
        <f>AVERAGE(B7,B9,B15,B22,B26,B35,B41)</f>
        <v>0.7327142857142857</v>
      </c>
      <c r="C47" s="1">
        <f>AVERAGE(C7,C9,C15,C22,C26,C35,C41)</f>
        <v>0.04784285714285714</v>
      </c>
      <c r="D47" s="1">
        <f>AVERAGE(D7,D9,D15,D22,D26,D35,D41)</f>
        <v>0.7616571428571428</v>
      </c>
      <c r="E47" s="1">
        <f>AVERAGE(E7,E9,E15,E22,E26,E35,E41)</f>
        <v>0.05515714285714285</v>
      </c>
      <c r="F47" s="1">
        <f>AVERAGE(F7,F9,F15,F22,F26,F35,F41)</f>
        <v>0.6087285714285715</v>
      </c>
      <c r="G47" s="1">
        <f>AVERAGE(G7,G9,G15,G22,G26,G35,G41)</f>
        <v>0.07682857142857144</v>
      </c>
      <c r="H47" s="1">
        <f>AVERAGE(H7,H9,H15,H22,H26,H35,H41)</f>
        <v>0.7689428571428572</v>
      </c>
      <c r="I47" s="1">
        <f>AVERAGE(I7,I9,I15,I22,I26,I35,I41)</f>
        <v>0.044585714285714284</v>
      </c>
    </row>
    <row r="48" spans="1:9" ht="14.25">
      <c r="A48" s="1" t="s">
        <v>83</v>
      </c>
      <c r="B48" s="1">
        <f>AVERAGE(B3,B4,B12,B13,B16,B25,B31)</f>
        <v>0.7244571428571429</v>
      </c>
      <c r="C48" s="1">
        <f>AVERAGE(C3,C4,C12,C13,C16,C25,C31)</f>
        <v>0.059314285714285715</v>
      </c>
      <c r="D48" s="1">
        <f>AVERAGE(D3,D4,D12,D13,D16,D25,D31)</f>
        <v>0.7698</v>
      </c>
      <c r="E48" s="1">
        <f>AVERAGE(E3,E4,E12,E13,E16,E25,E31)</f>
        <v>0.05622857142857142</v>
      </c>
      <c r="F48" s="1">
        <f>AVERAGE(F3,F4,F12,F13,F16,F25,F31)</f>
        <v>0.6765428571428572</v>
      </c>
      <c r="G48" s="1">
        <f>AVERAGE(G3,G4,G12,G13,G16,G25,G31)</f>
        <v>0.07891428571428571</v>
      </c>
      <c r="H48" s="1">
        <f>AVERAGE(H3,H4,H12,H13,H16,H25,H31)</f>
        <v>0.7713857142857142</v>
      </c>
      <c r="I48" s="1">
        <f>AVERAGE(I3,I4,I12,I13,I16,I25,I31)</f>
        <v>0.05215714285714285</v>
      </c>
    </row>
    <row r="49" spans="1:9" ht="14.25">
      <c r="A49" s="1" t="s">
        <v>84</v>
      </c>
      <c r="B49" s="6">
        <f>AVERAGE(B2,B3,B6,B7,B8,B12,B15,B16,B18,B20,B21,B22,B26,B27,B30,B31,B32,B35,B39)</f>
        <v>0.737921052631579</v>
      </c>
      <c r="C49" s="6">
        <f>AVERAGE(C2,C3,C6,C7,C8,C12,C15,C16,C18,C20,C21,C22,C26,C27,C30,C31,C32,C35,C39)</f>
        <v>0.05534210526315789</v>
      </c>
      <c r="D49" s="6">
        <f>AVERAGE(D2,D3,D6,D7,D8,D12,D15,D16,D18,D20,D21,D22,D26,D27,D30,D31,D32,D35,D39)</f>
        <v>0.7386</v>
      </c>
      <c r="E49" s="6">
        <f>AVERAGE(E2,E3,E6,E7,E8,E12,E15,E16,E18,E20,E21,E22,E26,E27,E30,E31,E32,E35,E39)</f>
        <v>0.06582105263157895</v>
      </c>
      <c r="F49" s="6">
        <f>AVERAGE(F2,F3,F6,F7,F8,F12,F15,F16,F18,F20,F21,F22,F26,F27,F30,F31,F32,F35,F39)</f>
        <v>0.6357526315789473</v>
      </c>
      <c r="G49" s="6">
        <f>AVERAGE(G2,G3,G6,G7,G8,G12,G15,G16,G18,G20,G21,G22,G26,G27,G30,G31,G32,G35,G39)</f>
        <v>0.07818421052631579</v>
      </c>
      <c r="H49" s="6">
        <f>AVERAGE(H2,H3,H6,H7,H8,H12,H15,H16,H18,H20,H21,H22,H26,H27,H30,H31,H32,H35,H39)</f>
        <v>0.7439263157894737</v>
      </c>
      <c r="I49" s="6">
        <f>AVERAGE(I2,I3,I6,I7,I8,I12,I15,I16,I18,I20,I21,I22,I26,I27,I30,I31,I32,I35,I39)</f>
        <v>0.05684736842105263</v>
      </c>
    </row>
    <row r="50" spans="1:9" ht="14.25">
      <c r="A50" s="1" t="s">
        <v>85</v>
      </c>
      <c r="B50" s="1">
        <f>AVERAGE(B4,B5,B9,B10,B11,B13,B14,B17,B19,B23,B24,B25,B28,B29,B34,B36,B37,B38,B40,B41)</f>
        <v>0.613415</v>
      </c>
      <c r="C50" s="1">
        <f>AVERAGE(C4,C5,C9,C10,C11,C13,C14,C17,C19,C23,C24,C25,C28,C29,C34,C36,C37,C38,C40,C41)</f>
        <v>0.06417500000000001</v>
      </c>
      <c r="D50" s="1">
        <f>AVERAGE(D4,D5,D9,D10,D11,D13,D14,D17,D19,D23,D24,D25,D28,D29,D34,D36,D37,D38,D40,D41)</f>
        <v>0.726225</v>
      </c>
      <c r="E50" s="1">
        <f>AVERAGE(E4,E5,E9,E10,E11,E13,E14,E17,E19,E23,E24,E25,E28,E29,E34,E36,E37,E38,E40,E41)</f>
        <v>0.061759999999999995</v>
      </c>
      <c r="F50" s="1">
        <f>AVERAGE(F4,F5,F9,F10,F11,F13,F14,F17,F19,F23,F24,F25,F28,F29,F34,F36,F37,F38,F40,F41)</f>
        <v>0.6654</v>
      </c>
      <c r="G50" s="1">
        <f>AVERAGE(G4,G5,G9,G10,G11,G13,G14,G17,G19,G23,G24,G25,G28,G29,G34,G36,G37,G38,G40,G41)</f>
        <v>0.07392000000000001</v>
      </c>
      <c r="H50" s="1">
        <f>AVERAGE(H4,H5,H9,H10,H11,H13,H14,H17,H19,H23,H24,H25,H28,H29,H34,H36,H37,H38,H40,H41)</f>
        <v>0.7280300000000001</v>
      </c>
      <c r="I50" s="1">
        <f>AVERAGE(I4,I5,I9,I10,I11,I13,I14,I17,I19,I23,I24,I25,I28,I29,I34,I36,I37,I38,I40,I41)</f>
        <v>0.059105000000000005</v>
      </c>
    </row>
    <row r="53" spans="1:9" s="1" customFormat="1" ht="14.25">
      <c r="A53" s="1" t="s">
        <v>86</v>
      </c>
      <c r="B53" s="2">
        <f>MAX(B2:B41)</f>
        <v>0.9428</v>
      </c>
      <c r="C53" s="2">
        <f>MAX(C2:C41)</f>
        <v>0.137</v>
      </c>
      <c r="D53" s="2">
        <f>MAX(D2:D41)</f>
        <v>0.9707</v>
      </c>
      <c r="E53" s="2">
        <f>MAX(E2:E41)</f>
        <v>0.1402</v>
      </c>
      <c r="F53" s="2">
        <f>MAX(F2:F41)</f>
        <v>0.9243</v>
      </c>
      <c r="G53" s="2">
        <f>MAX(G2:G41)</f>
        <v>0.171</v>
      </c>
      <c r="H53" s="2">
        <f>MAX(H2:H41)</f>
        <v>0.9939</v>
      </c>
      <c r="I53" s="2">
        <f>MAX(I2:I41)</f>
        <v>0.1191</v>
      </c>
    </row>
    <row r="54" spans="1:9" s="1" customFormat="1" ht="14.25">
      <c r="A54" s="1" t="s">
        <v>87</v>
      </c>
      <c r="B54" s="2">
        <f>MIN(B2:B41)</f>
        <v>0.3333</v>
      </c>
      <c r="C54" s="2">
        <f>MIN(C2:C41)</f>
        <v>0.0156</v>
      </c>
      <c r="D54" s="2">
        <f>MIN(D2:D41)</f>
        <v>0.2648</v>
      </c>
      <c r="E54" s="2">
        <f>MIN(E2:E41)</f>
        <v>0.0172</v>
      </c>
      <c r="F54" s="2">
        <f>MIN(F2:F41)</f>
        <v>0.3359</v>
      </c>
      <c r="G54" s="2">
        <f>MIN(G2:G41)</f>
        <v>0.0029</v>
      </c>
      <c r="H54" s="2">
        <f>MIN(H2:H41)</f>
        <v>0.357</v>
      </c>
      <c r="I54" s="2">
        <f>MIN(I2:I41)</f>
        <v>0.0081</v>
      </c>
    </row>
  </sheetData>
  <sheetProtection selectLockedCells="1" selectUnlockedCells="1"/>
  <printOptions/>
  <pageMargins left="0.7006944444444444" right="0.7006944444444444" top="0.7520833333333333" bottom="0.7520833333333333" header="0.5118055555555555" footer="0.5118055555555555"/>
  <pageSetup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54"/>
  <sheetViews>
    <sheetView workbookViewId="0" topLeftCell="A1">
      <selection activeCell="B1" activeCellId="1" sqref="I2:J4 B1"/>
    </sheetView>
  </sheetViews>
  <sheetFormatPr defaultColWidth="11.421875" defaultRowHeight="15"/>
  <cols>
    <col min="1" max="7" width="11.8515625" style="0" customWidth="1"/>
    <col min="8" max="8" width="14.28125" style="0" customWidth="1"/>
    <col min="9" max="9" width="8.421875" style="0" customWidth="1"/>
  </cols>
  <sheetData>
    <row r="1" spans="1:8" s="2" customFormat="1" ht="14.25">
      <c r="A1" s="2" t="s">
        <v>0</v>
      </c>
      <c r="B1" s="2" t="s">
        <v>1</v>
      </c>
      <c r="D1" s="2" t="s">
        <v>88</v>
      </c>
      <c r="F1" s="2" t="s">
        <v>3</v>
      </c>
      <c r="H1" s="2" t="s">
        <v>4</v>
      </c>
    </row>
    <row r="2" spans="1:9" ht="14.25">
      <c r="A2" t="s">
        <v>5</v>
      </c>
      <c r="B2">
        <v>0.6088</v>
      </c>
      <c r="C2">
        <v>0.3194</v>
      </c>
      <c r="D2">
        <v>0.4005</v>
      </c>
      <c r="E2">
        <v>0.382</v>
      </c>
      <c r="F2">
        <v>0.339</v>
      </c>
      <c r="G2">
        <v>0.2918</v>
      </c>
      <c r="H2">
        <v>0.415</v>
      </c>
      <c r="I2">
        <v>0.2773</v>
      </c>
    </row>
    <row r="3" spans="1:9" ht="14.25">
      <c r="A3" t="s">
        <v>6</v>
      </c>
      <c r="B3">
        <v>0.6525</v>
      </c>
      <c r="C3">
        <v>0.0562</v>
      </c>
      <c r="D3">
        <v>0.6552</v>
      </c>
      <c r="E3">
        <v>0.0642</v>
      </c>
      <c r="F3">
        <v>0.4459</v>
      </c>
      <c r="G3">
        <v>0.112</v>
      </c>
      <c r="H3">
        <v>0.6248</v>
      </c>
      <c r="I3">
        <v>0.0856</v>
      </c>
    </row>
    <row r="4" spans="1:9" ht="14.25">
      <c r="A4" t="s">
        <v>8</v>
      </c>
      <c r="B4">
        <v>0.2698</v>
      </c>
      <c r="C4">
        <v>0.1114</v>
      </c>
      <c r="D4">
        <v>0.541</v>
      </c>
      <c r="E4">
        <v>0.1479</v>
      </c>
      <c r="F4">
        <v>0.5883</v>
      </c>
      <c r="G4">
        <v>0.1042</v>
      </c>
      <c r="H4">
        <v>0.6724</v>
      </c>
      <c r="I4">
        <v>0.0849</v>
      </c>
    </row>
    <row r="5" spans="1:9" ht="14.25">
      <c r="A5" t="s">
        <v>10</v>
      </c>
      <c r="B5">
        <v>0.6234</v>
      </c>
      <c r="C5">
        <v>0.116</v>
      </c>
      <c r="D5">
        <v>0.7102</v>
      </c>
      <c r="E5">
        <v>0.059</v>
      </c>
      <c r="F5">
        <v>0.4341</v>
      </c>
      <c r="G5">
        <v>0.0647</v>
      </c>
      <c r="H5">
        <v>0.6351</v>
      </c>
      <c r="I5">
        <v>0.1031</v>
      </c>
    </row>
    <row r="6" spans="1:9" ht="14.25">
      <c r="A6" t="s">
        <v>12</v>
      </c>
      <c r="B6">
        <v>0.3129</v>
      </c>
      <c r="C6">
        <v>0.1168</v>
      </c>
      <c r="D6">
        <v>0.3744</v>
      </c>
      <c r="E6">
        <v>0.0832</v>
      </c>
      <c r="F6">
        <v>0.3126</v>
      </c>
      <c r="G6">
        <v>0.1254</v>
      </c>
      <c r="H6">
        <v>0.2214</v>
      </c>
      <c r="I6">
        <v>0.0964</v>
      </c>
    </row>
    <row r="7" spans="1:9" ht="14.25">
      <c r="A7" t="s">
        <v>14</v>
      </c>
      <c r="B7">
        <v>0.2221</v>
      </c>
      <c r="C7">
        <v>0.1202</v>
      </c>
      <c r="D7">
        <v>0.0612</v>
      </c>
      <c r="E7">
        <v>0.1892</v>
      </c>
      <c r="F7">
        <v>-0.0082</v>
      </c>
      <c r="G7">
        <v>0.0331</v>
      </c>
      <c r="H7">
        <v>0.1137</v>
      </c>
      <c r="I7">
        <v>0.1732</v>
      </c>
    </row>
    <row r="8" spans="1:9" ht="14.25">
      <c r="A8" t="s">
        <v>16</v>
      </c>
      <c r="B8">
        <v>0.0037</v>
      </c>
      <c r="C8">
        <v>0.1315</v>
      </c>
      <c r="D8">
        <v>0.1425</v>
      </c>
      <c r="E8">
        <v>0.1785</v>
      </c>
      <c r="F8">
        <v>0.1826</v>
      </c>
      <c r="G8">
        <v>0.2068</v>
      </c>
      <c r="H8">
        <v>0.1953</v>
      </c>
      <c r="I8">
        <v>0.1403</v>
      </c>
    </row>
    <row r="9" spans="1:9" ht="13.5">
      <c r="A9" t="s">
        <v>18</v>
      </c>
      <c r="B9">
        <v>0.4691</v>
      </c>
      <c r="C9">
        <v>0.061</v>
      </c>
      <c r="D9">
        <v>0.6732</v>
      </c>
      <c r="E9">
        <v>0.0381</v>
      </c>
      <c r="F9">
        <v>0.5367</v>
      </c>
      <c r="G9">
        <v>0.0582</v>
      </c>
      <c r="H9">
        <v>0.6538</v>
      </c>
      <c r="I9">
        <v>0.047</v>
      </c>
    </row>
    <row r="10" spans="1:9" ht="14.25">
      <c r="A10" t="s">
        <v>20</v>
      </c>
      <c r="B10">
        <v>0.264</v>
      </c>
      <c r="C10">
        <v>0.0779</v>
      </c>
      <c r="D10">
        <v>0.2622</v>
      </c>
      <c r="E10">
        <v>0.0923</v>
      </c>
      <c r="F10">
        <v>0.2097</v>
      </c>
      <c r="G10">
        <v>0.0967</v>
      </c>
      <c r="H10">
        <v>0.273</v>
      </c>
      <c r="I10">
        <v>0.1134</v>
      </c>
    </row>
    <row r="11" spans="1:9" ht="14.25">
      <c r="A11" t="s">
        <v>22</v>
      </c>
      <c r="B11">
        <v>0.148</v>
      </c>
      <c r="C11">
        <v>0.0251</v>
      </c>
      <c r="D11">
        <v>0.1418</v>
      </c>
      <c r="E11">
        <v>0.0644</v>
      </c>
      <c r="F11">
        <v>0.1027</v>
      </c>
      <c r="G11">
        <v>0.0594</v>
      </c>
      <c r="H11">
        <v>0.1199</v>
      </c>
      <c r="I11">
        <v>0.0593</v>
      </c>
    </row>
    <row r="12" spans="1:9" ht="14.25">
      <c r="A12" t="s">
        <v>23</v>
      </c>
      <c r="B12">
        <v>0.6799</v>
      </c>
      <c r="C12">
        <v>0.1011</v>
      </c>
      <c r="D12">
        <v>0.6656</v>
      </c>
      <c r="E12">
        <v>0.089</v>
      </c>
      <c r="F12">
        <v>0.4211</v>
      </c>
      <c r="G12">
        <v>0.1421</v>
      </c>
      <c r="H12">
        <v>0.5832</v>
      </c>
      <c r="I12">
        <v>0.104</v>
      </c>
    </row>
    <row r="13" spans="1:9" ht="14.25">
      <c r="A13" t="s">
        <v>25</v>
      </c>
      <c r="B13">
        <v>0.8768</v>
      </c>
      <c r="C13">
        <v>0.0468</v>
      </c>
      <c r="D13">
        <v>0.942</v>
      </c>
      <c r="E13">
        <v>0.0429</v>
      </c>
      <c r="F13">
        <v>0.6527</v>
      </c>
      <c r="G13">
        <v>0.1354</v>
      </c>
      <c r="H13">
        <v>0.9418</v>
      </c>
      <c r="I13">
        <v>0.0434</v>
      </c>
    </row>
    <row r="14" spans="1:9" ht="14.25">
      <c r="A14" t="s">
        <v>27</v>
      </c>
      <c r="B14">
        <v>0.5258</v>
      </c>
      <c r="C14">
        <v>0.1287</v>
      </c>
      <c r="D14">
        <v>0.7455</v>
      </c>
      <c r="E14">
        <v>0.0992</v>
      </c>
      <c r="F14">
        <v>0.6384</v>
      </c>
      <c r="G14">
        <v>0.0945</v>
      </c>
      <c r="H14">
        <v>0.7328</v>
      </c>
      <c r="I14">
        <v>0.0997</v>
      </c>
    </row>
    <row r="15" spans="1:9" ht="14.25">
      <c r="A15" t="s">
        <v>29</v>
      </c>
      <c r="B15">
        <v>0.3159</v>
      </c>
      <c r="C15">
        <v>0.0558</v>
      </c>
      <c r="D15">
        <v>0.0561</v>
      </c>
      <c r="E15">
        <v>0.0822</v>
      </c>
      <c r="F15">
        <v>0</v>
      </c>
      <c r="G15">
        <v>0</v>
      </c>
      <c r="H15">
        <v>0.0666</v>
      </c>
      <c r="I15">
        <v>0.0731</v>
      </c>
    </row>
    <row r="16" spans="1:9" ht="14.25">
      <c r="A16" t="s">
        <v>31</v>
      </c>
      <c r="B16">
        <v>0.1055</v>
      </c>
      <c r="C16">
        <v>0.1043</v>
      </c>
      <c r="D16">
        <v>0.2601</v>
      </c>
      <c r="E16">
        <v>0.0981</v>
      </c>
      <c r="F16">
        <v>0.0758</v>
      </c>
      <c r="G16">
        <v>0.0813</v>
      </c>
      <c r="H16">
        <v>0.28</v>
      </c>
      <c r="I16">
        <v>0.0929</v>
      </c>
    </row>
    <row r="17" spans="1:9" ht="14.25">
      <c r="A17" t="s">
        <v>33</v>
      </c>
      <c r="B17">
        <v>0.2774</v>
      </c>
      <c r="C17">
        <v>0.0546</v>
      </c>
      <c r="D17">
        <v>0.5516</v>
      </c>
      <c r="E17">
        <v>0.1444</v>
      </c>
      <c r="F17">
        <v>0.4972</v>
      </c>
      <c r="G17">
        <v>0.103</v>
      </c>
      <c r="H17">
        <v>0.6415</v>
      </c>
      <c r="I17">
        <v>0.1591</v>
      </c>
    </row>
    <row r="18" spans="1:9" ht="14.25">
      <c r="A18" t="s">
        <v>35</v>
      </c>
      <c r="B18">
        <v>0.1422</v>
      </c>
      <c r="C18">
        <v>0.1234</v>
      </c>
      <c r="D18">
        <v>0.1072</v>
      </c>
      <c r="E18">
        <v>0.1906</v>
      </c>
      <c r="F18">
        <v>0.0156</v>
      </c>
      <c r="G18">
        <v>0.2037</v>
      </c>
      <c r="H18">
        <v>0.1268</v>
      </c>
      <c r="I18">
        <v>0.1301</v>
      </c>
    </row>
    <row r="19" spans="1:9" ht="14.25">
      <c r="A19" t="s">
        <v>37</v>
      </c>
      <c r="B19">
        <v>0.0221</v>
      </c>
      <c r="C19">
        <v>0.1305</v>
      </c>
      <c r="D19">
        <v>-0.1354</v>
      </c>
      <c r="E19">
        <v>0.1933</v>
      </c>
      <c r="F19">
        <v>0.2532</v>
      </c>
      <c r="G19">
        <v>0.1438</v>
      </c>
      <c r="H19">
        <v>0.0103</v>
      </c>
      <c r="I19">
        <v>0.1772</v>
      </c>
    </row>
    <row r="20" spans="1:9" s="2" customFormat="1" ht="14.25">
      <c r="A20" t="s">
        <v>39</v>
      </c>
      <c r="B20">
        <v>0.4932</v>
      </c>
      <c r="C20">
        <v>0.1815</v>
      </c>
      <c r="D20">
        <v>0.4471</v>
      </c>
      <c r="E20">
        <v>0.2205</v>
      </c>
      <c r="F20">
        <v>0.2839</v>
      </c>
      <c r="G20">
        <v>0.15</v>
      </c>
      <c r="H20">
        <v>0.5368</v>
      </c>
      <c r="I20">
        <v>0.1759</v>
      </c>
    </row>
    <row r="21" spans="1:9" s="2" customFormat="1" ht="13.5">
      <c r="A21" t="s">
        <v>41</v>
      </c>
      <c r="B21">
        <v>0.2457</v>
      </c>
      <c r="C21">
        <v>0.2397</v>
      </c>
      <c r="D21">
        <v>0.3516</v>
      </c>
      <c r="E21">
        <v>0.2642</v>
      </c>
      <c r="F21">
        <v>0.2343</v>
      </c>
      <c r="G21">
        <v>0.2438</v>
      </c>
      <c r="H21">
        <v>0.3787</v>
      </c>
      <c r="I21">
        <v>0.3042</v>
      </c>
    </row>
    <row r="22" spans="1:9" ht="14.25">
      <c r="A22" t="s">
        <v>43</v>
      </c>
      <c r="B22">
        <v>0.7725</v>
      </c>
      <c r="C22">
        <v>0.1215</v>
      </c>
      <c r="D22">
        <v>0.8065</v>
      </c>
      <c r="E22">
        <v>0.1375</v>
      </c>
      <c r="F22">
        <v>0.2376</v>
      </c>
      <c r="G22">
        <v>0.2814</v>
      </c>
      <c r="H22">
        <v>0.8368</v>
      </c>
      <c r="I22">
        <v>0.1121</v>
      </c>
    </row>
    <row r="23" spans="1:9" ht="13.5">
      <c r="A23" t="s">
        <v>45</v>
      </c>
      <c r="B23">
        <v>0.82</v>
      </c>
      <c r="C23">
        <v>0.0872</v>
      </c>
      <c r="D23">
        <v>0.91</v>
      </c>
      <c r="E23">
        <v>0.07</v>
      </c>
      <c r="F23">
        <v>0.85</v>
      </c>
      <c r="G23">
        <v>0.1118</v>
      </c>
      <c r="H23">
        <v>0.9</v>
      </c>
      <c r="I23">
        <v>0.0775</v>
      </c>
    </row>
    <row r="24" spans="1:9" ht="13.5">
      <c r="A24" t="s">
        <v>47</v>
      </c>
      <c r="B24">
        <v>0.45</v>
      </c>
      <c r="C24">
        <v>0.0807</v>
      </c>
      <c r="D24">
        <v>0.5186</v>
      </c>
      <c r="E24">
        <v>0.0798</v>
      </c>
      <c r="F24">
        <v>0.4003</v>
      </c>
      <c r="G24">
        <v>0.0627</v>
      </c>
      <c r="H24">
        <v>0.3387</v>
      </c>
      <c r="I24">
        <v>0.1036</v>
      </c>
    </row>
    <row r="25" spans="1:9" ht="14.25">
      <c r="A25" t="s">
        <v>49</v>
      </c>
      <c r="B25">
        <v>0.3243</v>
      </c>
      <c r="C25">
        <v>0.2681</v>
      </c>
      <c r="D25">
        <v>0.5518</v>
      </c>
      <c r="E25">
        <v>0.1544</v>
      </c>
      <c r="F25">
        <v>0.3917</v>
      </c>
      <c r="G25">
        <v>0.1951</v>
      </c>
      <c r="H25">
        <v>0.4992</v>
      </c>
      <c r="I25">
        <v>0.1709</v>
      </c>
    </row>
    <row r="26" spans="1:9" ht="14.25">
      <c r="A26" t="s">
        <v>51</v>
      </c>
      <c r="B26">
        <v>0.5959</v>
      </c>
      <c r="C26">
        <v>0.065</v>
      </c>
      <c r="D26">
        <v>0.4784</v>
      </c>
      <c r="E26">
        <v>0.1119</v>
      </c>
      <c r="F26">
        <v>-0.3254</v>
      </c>
      <c r="G26">
        <v>0.2927</v>
      </c>
      <c r="H26">
        <v>0.4698</v>
      </c>
      <c r="I26">
        <v>0.1136</v>
      </c>
    </row>
    <row r="27" spans="1:9" ht="14.25">
      <c r="A27" t="s">
        <v>52</v>
      </c>
      <c r="B27">
        <v>0.2439</v>
      </c>
      <c r="C27">
        <v>0.1236</v>
      </c>
      <c r="D27">
        <v>0.4106</v>
      </c>
      <c r="E27">
        <v>0.1421</v>
      </c>
      <c r="F27">
        <v>0.2565</v>
      </c>
      <c r="G27">
        <v>0.0791</v>
      </c>
      <c r="H27">
        <v>0.5474</v>
      </c>
      <c r="I27">
        <v>0.1107</v>
      </c>
    </row>
    <row r="28" spans="1:7" ht="14.25">
      <c r="A28" t="s">
        <v>54</v>
      </c>
      <c r="B28">
        <v>0.2864</v>
      </c>
      <c r="C28">
        <v>0.0681</v>
      </c>
      <c r="D28">
        <v>0.7821</v>
      </c>
      <c r="E28">
        <v>0.0533</v>
      </c>
      <c r="F28">
        <v>0.788</v>
      </c>
      <c r="G28">
        <v>0.0603</v>
      </c>
    </row>
    <row r="29" spans="1:9" ht="14.25">
      <c r="A29" t="s">
        <v>55</v>
      </c>
      <c r="B29">
        <v>0.7527</v>
      </c>
      <c r="C29">
        <v>0.075</v>
      </c>
      <c r="D29">
        <v>0.9015</v>
      </c>
      <c r="E29">
        <v>0.0894</v>
      </c>
      <c r="F29">
        <v>0.7596</v>
      </c>
      <c r="G29">
        <v>0.2426</v>
      </c>
      <c r="H29">
        <v>0.941</v>
      </c>
      <c r="I29">
        <v>0.0486</v>
      </c>
    </row>
    <row r="30" spans="1:9" ht="14.25">
      <c r="A30" t="s">
        <v>57</v>
      </c>
      <c r="B30">
        <v>0.3035</v>
      </c>
      <c r="C30">
        <v>0.0826</v>
      </c>
      <c r="D30">
        <v>0.3756</v>
      </c>
      <c r="E30">
        <v>0.0813</v>
      </c>
      <c r="F30">
        <v>0.2344</v>
      </c>
      <c r="G30">
        <v>0.1139</v>
      </c>
      <c r="H30">
        <v>0.3326</v>
      </c>
      <c r="I30">
        <v>0.0727</v>
      </c>
    </row>
    <row r="31" spans="1:9" ht="14.25">
      <c r="A31" t="s">
        <v>59</v>
      </c>
      <c r="B31">
        <v>0.2751</v>
      </c>
      <c r="C31">
        <v>0.1255</v>
      </c>
      <c r="D31">
        <v>0.2194</v>
      </c>
      <c r="E31">
        <v>0.1137</v>
      </c>
      <c r="F31">
        <v>0.1663</v>
      </c>
      <c r="G31">
        <v>0.1565</v>
      </c>
      <c r="H31">
        <v>0.1933</v>
      </c>
      <c r="I31">
        <v>0.0895</v>
      </c>
    </row>
    <row r="32" spans="1:9" ht="13.5">
      <c r="A32" t="s">
        <v>60</v>
      </c>
      <c r="B32">
        <v>0.1812</v>
      </c>
      <c r="C32">
        <v>0.1922</v>
      </c>
      <c r="D32">
        <v>0.6455</v>
      </c>
      <c r="E32">
        <v>0.2313</v>
      </c>
      <c r="F32">
        <v>0.3215</v>
      </c>
      <c r="G32">
        <v>0.1848</v>
      </c>
      <c r="H32">
        <v>0.7077</v>
      </c>
      <c r="I32">
        <v>0.1538</v>
      </c>
    </row>
    <row r="33" spans="1:9" ht="14.25">
      <c r="A33" t="s">
        <v>62</v>
      </c>
      <c r="B33">
        <v>-0.0066</v>
      </c>
      <c r="C33">
        <v>0.0197</v>
      </c>
      <c r="D33">
        <v>0.2716</v>
      </c>
      <c r="E33">
        <v>0.1926</v>
      </c>
      <c r="F33">
        <v>-0.0032</v>
      </c>
      <c r="G33">
        <v>0.2234</v>
      </c>
      <c r="H33">
        <v>0.1275</v>
      </c>
      <c r="I33">
        <v>0.2199</v>
      </c>
    </row>
    <row r="34" spans="1:9" ht="14.25">
      <c r="A34" t="s">
        <v>64</v>
      </c>
      <c r="B34">
        <v>0.2602</v>
      </c>
      <c r="C34">
        <v>0.1984</v>
      </c>
      <c r="D34">
        <v>0.1952</v>
      </c>
      <c r="E34">
        <v>0.1658</v>
      </c>
      <c r="F34">
        <v>0.0322</v>
      </c>
      <c r="G34">
        <v>0.1729</v>
      </c>
      <c r="H34">
        <v>0.1033</v>
      </c>
      <c r="I34">
        <v>0.128</v>
      </c>
    </row>
    <row r="35" spans="1:9" ht="13.5">
      <c r="A35" t="s">
        <v>66</v>
      </c>
      <c r="B35">
        <v>0.1935</v>
      </c>
      <c r="C35">
        <v>0.1349</v>
      </c>
      <c r="D35">
        <v>0.429</v>
      </c>
      <c r="E35">
        <v>0.0955</v>
      </c>
      <c r="F35">
        <v>0.2714</v>
      </c>
      <c r="G35">
        <v>0.0662</v>
      </c>
      <c r="H35">
        <v>0.2701</v>
      </c>
      <c r="I35">
        <v>0.0831</v>
      </c>
    </row>
    <row r="36" spans="1:9" ht="14.25">
      <c r="A36" t="s">
        <v>68</v>
      </c>
      <c r="B36">
        <v>0.4118</v>
      </c>
      <c r="C36">
        <v>0.0493</v>
      </c>
      <c r="D36">
        <v>0.5695</v>
      </c>
      <c r="E36">
        <v>0.0561</v>
      </c>
      <c r="F36">
        <v>0.4947</v>
      </c>
      <c r="G36">
        <v>0.0711</v>
      </c>
      <c r="H36">
        <v>0.601</v>
      </c>
      <c r="I36">
        <v>0.0748</v>
      </c>
    </row>
    <row r="37" spans="1:9" ht="14.25">
      <c r="A37" t="s">
        <v>70</v>
      </c>
      <c r="B37">
        <v>0.3244</v>
      </c>
      <c r="C37">
        <v>0.0444</v>
      </c>
      <c r="D37">
        <v>0.9678</v>
      </c>
      <c r="E37">
        <v>0.0189</v>
      </c>
      <c r="F37">
        <v>0.8744</v>
      </c>
      <c r="G37">
        <v>0.0186</v>
      </c>
      <c r="H37">
        <v>0.9933</v>
      </c>
      <c r="I37">
        <v>0.0089</v>
      </c>
    </row>
    <row r="38" spans="1:9" ht="14.25">
      <c r="A38" t="s">
        <v>72</v>
      </c>
      <c r="B38">
        <v>0.906</v>
      </c>
      <c r="C38">
        <v>0.0712</v>
      </c>
      <c r="D38">
        <v>0.8983</v>
      </c>
      <c r="E38">
        <v>0.0631</v>
      </c>
      <c r="F38">
        <v>0.8799</v>
      </c>
      <c r="G38">
        <v>0.1243</v>
      </c>
      <c r="H38">
        <v>0.9327</v>
      </c>
      <c r="I38">
        <v>0.0723</v>
      </c>
    </row>
    <row r="39" spans="1:9" ht="14.25">
      <c r="A39" t="s">
        <v>73</v>
      </c>
      <c r="B39">
        <v>0.8736</v>
      </c>
      <c r="C39">
        <v>0.1023</v>
      </c>
      <c r="D39">
        <v>0.8876</v>
      </c>
      <c r="E39">
        <v>0.0619</v>
      </c>
      <c r="F39">
        <v>0.8271</v>
      </c>
      <c r="G39">
        <v>0.0869</v>
      </c>
      <c r="H39">
        <v>0.9018</v>
      </c>
      <c r="I39">
        <v>0.0568</v>
      </c>
    </row>
    <row r="40" spans="1:9" s="2" customFormat="1" ht="14.25">
      <c r="A40" t="s">
        <v>75</v>
      </c>
      <c r="B40">
        <v>0.3966</v>
      </c>
      <c r="C40">
        <v>0.0284</v>
      </c>
      <c r="D40">
        <v>0.4016</v>
      </c>
      <c r="E40">
        <v>0.0416</v>
      </c>
      <c r="F40">
        <v>0.3042</v>
      </c>
      <c r="G40">
        <v>0.0509</v>
      </c>
      <c r="H40">
        <v>0.3625</v>
      </c>
      <c r="I40">
        <v>0.0502</v>
      </c>
    </row>
    <row r="41" spans="1:9" ht="13.5">
      <c r="A41" t="s">
        <v>77</v>
      </c>
      <c r="B41">
        <v>0.4801</v>
      </c>
      <c r="C41">
        <v>0.1133</v>
      </c>
      <c r="D41">
        <v>0.8411</v>
      </c>
      <c r="E41">
        <v>0.1284</v>
      </c>
      <c r="F41">
        <v>0.8218</v>
      </c>
      <c r="G41">
        <v>0.1536</v>
      </c>
      <c r="H41">
        <v>0.9001</v>
      </c>
      <c r="I41">
        <v>0.0892</v>
      </c>
    </row>
    <row r="42" spans="1:9" ht="13.5">
      <c r="A42" s="2" t="s">
        <v>79</v>
      </c>
      <c r="B42" s="2">
        <f>AVERAGE(B2:B41)</f>
        <v>0.4025975</v>
      </c>
      <c r="C42" s="2">
        <v>0.156253785595167</v>
      </c>
      <c r="D42" s="2">
        <f>AVERAGE(D2:D41)</f>
        <v>0.5003825</v>
      </c>
      <c r="E42" s="2">
        <f>STDEV(D2:D41)</f>
        <v>0.2861044420088222</v>
      </c>
      <c r="F42" s="2">
        <f>AVERAGE(F2:F41)</f>
        <v>0.369965</v>
      </c>
      <c r="G42" s="2">
        <f>STDEV(F2:F41)</f>
        <v>0.2895238235182303</v>
      </c>
      <c r="H42" s="2">
        <f>AVERAGE(H2:H41)</f>
        <v>0.4918384615384615</v>
      </c>
      <c r="I42" s="2">
        <f>STDEV(H2:H41)</f>
        <v>0.2950353998522751</v>
      </c>
    </row>
    <row r="43" spans="2:8" ht="14.25">
      <c r="B43" s="2" t="s">
        <v>1</v>
      </c>
      <c r="C43" s="2"/>
      <c r="D43" s="2" t="s">
        <v>88</v>
      </c>
      <c r="F43" s="2" t="s">
        <v>3</v>
      </c>
      <c r="H43" s="2" t="s">
        <v>4</v>
      </c>
    </row>
    <row r="45" spans="1:9" ht="14.25">
      <c r="A45" t="s">
        <v>80</v>
      </c>
      <c r="B45">
        <f>AVERAGE(B2,B5,B6,B8,B10,B14,B17,B18,B19,B21,B23,B27,B28,B29,B30,B32,B33,B34,B36,B38,B39,B40)</f>
        <v>0.3843318181818182</v>
      </c>
      <c r="C45">
        <f>AVERAGE(C2,C5,C6,C8,C10,C14,C17,C18,C19,C21,C23,C27,C28,C29,C30,C32,C33,C34,C36,C38,C39,C40)</f>
        <v>0.11529545454545455</v>
      </c>
      <c r="D45">
        <f>AVERAGE(D2,D5,D6,D8,D10,D14,D17,D18,D19,D21,D23,D27,D28,D29,D30,D32,D33,D34,D36,D38,D39,D40)</f>
        <v>0.4890636363636363</v>
      </c>
      <c r="E45">
        <f>AVERAGE(E2,E5,E6,E8,E10,E14,E17,E18,E19,E21,E23,E27,E28,E29,E30,E32,E33,E34,E36,E38,E39,E40)</f>
        <v>0.13341818181818185</v>
      </c>
      <c r="F45">
        <f>AVERAGE(F2,F5,F6,F8,F10,F14,F17,F18,F19,F21,F23,F27,F28,F29,F30,F32,F33,F34,F36,F38,F39,F40)</f>
        <v>0.4028</v>
      </c>
      <c r="G45">
        <f>AVERAGE(G2,G5,G6,G8,G10,G14,G17,G18,G19,G21,G23,G27,G28,G29,G30,G32,G33,G34,G36,G38,G39,G40)</f>
        <v>0.14073636363636363</v>
      </c>
      <c r="H45">
        <f>AVERAGE(H2,H5,H6,H8,H10,H14,H17,H18,H19,H21,H23,H27,H28,H29,H30,H32,H33,H34,H36,H38,H39,H40)</f>
        <v>0.4803523809523809</v>
      </c>
      <c r="I45">
        <f>AVERAGE(I2,I5,I6,I8,I10,I14,I17,I18,I19,I21,I23,I27,I28,I29,I30,I32,I33,I34,I36,I38,I39,I40)</f>
        <v>0.12695714285714282</v>
      </c>
    </row>
    <row r="46" spans="1:9" ht="13.5">
      <c r="A46" t="s">
        <v>81</v>
      </c>
      <c r="B46" s="5">
        <f>AVERAGE(B3,B4,B7,B9,B11,B12,B13,B15,B16,B20,B22,B24,B25,B26,B31,B35,B37,B41)</f>
        <v>0.4249222222222222</v>
      </c>
      <c r="C46" s="5">
        <f>AVERAGE(C3,C4,C7,C9,C11,C12,C13,C15,C16,C20,C22,C24,C25,C26,C31,C35,C37,C41)</f>
        <v>0.10093333333333332</v>
      </c>
      <c r="D46" s="5">
        <f>AVERAGE(D3,D4,D7,D9,D11,D12,D13,D15,D16,D20,D22,D24,D25,D26,D31,D35,D37,D41)</f>
        <v>0.5142166666666667</v>
      </c>
      <c r="E46" s="5">
        <f>AVERAGE(E3,E4,E7,E9,E11,E12,E13,E15,E16,E20,E22,E24,E25,E26,E31,E35,E37,E41)</f>
        <v>0.10425555555555556</v>
      </c>
      <c r="F46" s="5">
        <f>AVERAGE(F3,F4,F7,F9,F11,F12,F13,F15,F16,F20,F22,F24,F25,F26,F31,F35,F37,F41)</f>
        <v>0.3298333333333333</v>
      </c>
      <c r="G46" s="5">
        <f>AVERAGE(G3,G4,G7,G9,G11,G12,G13,G15,G16,G20,G22,G24,G25,G26,G31,G35,G37,G41)</f>
        <v>0.11680555555555555</v>
      </c>
      <c r="H46" s="5">
        <f>AVERAGE(H3,H4,H7,H9,H11,H12,H13,H15,H16,H20,H22,H24,H25,H26,H31,H35,H37,H41)</f>
        <v>0.5052388888888889</v>
      </c>
      <c r="I46" s="5">
        <f>AVERAGE(I3,I4,I7,I9,I11,I12,I13,I15,I16,I20,I22,I24,I25,I26,I31,I35,I37,I41)</f>
        <v>0.0950111111111111</v>
      </c>
    </row>
    <row r="47" spans="1:9" ht="13.5">
      <c r="A47" s="1" t="s">
        <v>82</v>
      </c>
      <c r="B47" s="1">
        <f>AVERAGE(B7,B9,B15,B22,B26,B35,B41)</f>
        <v>0.43558571428571435</v>
      </c>
      <c r="C47" s="1">
        <f>AVERAGE(C7,C9,C15,C22,C26,C35,C41)</f>
        <v>0.09595714285714285</v>
      </c>
      <c r="D47" s="1">
        <f>AVERAGE(D7,D9,D15,D22,D26,D35,D41)</f>
        <v>0.4779285714285714</v>
      </c>
      <c r="E47" s="1">
        <f>AVERAGE(E7,E9,E15,E22,E26,E35,E41)</f>
        <v>0.11182857142857142</v>
      </c>
      <c r="F47" s="1">
        <f>AVERAGE(F7,F9,F15,F22,F26,F35,F41)</f>
        <v>0.21912857142857142</v>
      </c>
      <c r="G47" s="1">
        <f>AVERAGE(G7,G9,G15,G22,G26,G35,G41)</f>
        <v>0.12645714285714285</v>
      </c>
      <c r="H47" s="1">
        <f>AVERAGE(H7,H9,H15,H22,H26,H35,H41)</f>
        <v>0.4729857142857143</v>
      </c>
      <c r="I47" s="1">
        <f>AVERAGE(I7,I9,I15,I22,I26,I35,I41)</f>
        <v>0.09875714285714286</v>
      </c>
    </row>
    <row r="48" spans="1:9" ht="14.25">
      <c r="A48" s="1" t="s">
        <v>83</v>
      </c>
      <c r="B48" s="1">
        <f>AVERAGE(B3,B4,B12,B13,B16,B25,B31)</f>
        <v>0.45484285714285716</v>
      </c>
      <c r="C48" s="1">
        <f>AVERAGE(C3,C4,C12,C13,C16,C25,C31)</f>
        <v>0.11619999999999998</v>
      </c>
      <c r="D48" s="1">
        <f>AVERAGE(D3,D4,D12,D13,D16,D25,D31)</f>
        <v>0.5478714285714285</v>
      </c>
      <c r="E48" s="1">
        <f>AVERAGE(E3,E4,E12,E13,E16,E25,E31)</f>
        <v>0.10145714285714287</v>
      </c>
      <c r="F48" s="1">
        <f>AVERAGE(F3,F4,F12,F13,F16,F25,F31)</f>
        <v>0.3916857142857143</v>
      </c>
      <c r="G48" s="1">
        <f>AVERAGE(G3,G4,G12,G13,G16,G25,G31)</f>
        <v>0.13237142857142856</v>
      </c>
      <c r="H48" s="1">
        <f>AVERAGE(H3,H4,H12,H13,H16,H25,H31)</f>
        <v>0.5421</v>
      </c>
      <c r="I48" s="1">
        <f>AVERAGE(I3,I4,I12,I13,I16,I25,I31)</f>
        <v>0.09588571428571428</v>
      </c>
    </row>
    <row r="49" spans="1:9" ht="14.25">
      <c r="A49" s="1" t="s">
        <v>84</v>
      </c>
      <c r="B49" s="6">
        <f>AVERAGE(B2,B3,B6,B7,B8,B12,B15,B16,B18,B20,B21,B22,B26,B27,B30,B31,B32,B35,B39)</f>
        <v>0.3800842105263158</v>
      </c>
      <c r="C49" s="6">
        <f>AVERAGE(C2,C3,C6,C7,C8,C12,C15,C16,C18,C20,C21,C22,C26,C27,C30,C31,C32,C35,C39)</f>
        <v>0.13144736842105265</v>
      </c>
      <c r="D49" s="6">
        <f>AVERAGE(D2,D3,D6,D7,D8,D12,D15,D16,D18,D20,D21,D22,D26,D27,D30,D31,D32,D35,D39)</f>
        <v>0.4091631578947369</v>
      </c>
      <c r="E49" s="6">
        <f>AVERAGE(E2,E3,E6,E7,E8,E12,E15,E16,E18,E20,E21,E22,E26,E27,E30,E31,E32,E35,E39)</f>
        <v>0.14825789473684212</v>
      </c>
      <c r="F49" s="6">
        <f>AVERAGE(F2,F3,F6,F7,F8,F12,F15,F16,F18,F20,F21,F22,F26,F27,F30,F31,F32,F35,F39)</f>
        <v>0.22589473684210526</v>
      </c>
      <c r="G49" s="6">
        <f>AVERAGE(G2,G3,G6,G7,G8,G12,G15,G16,G18,G20,G21,G22,G26,G27,G30,G31,G32,G35,G39)</f>
        <v>0.15007894736842103</v>
      </c>
      <c r="H49" s="6">
        <f>AVERAGE(H2,H3,H6,H7,H8,H12,H15,H16,H18,H20,H21,H22,H26,H27,H30,H31,H32,H35,H39)</f>
        <v>0.4106210526315789</v>
      </c>
      <c r="I49" s="6">
        <f>AVERAGE(I2,I3,I6,I7,I8,I12,I15,I16,I18,I20,I21,I22,I26,I27,I30,I31,I32,I35,I39)</f>
        <v>0.12869999999999998</v>
      </c>
    </row>
    <row r="50" spans="1:9" ht="14.25">
      <c r="A50" s="1" t="s">
        <v>85</v>
      </c>
      <c r="B50" s="1">
        <f>AVERAGE(B4,B5,B9,B10,B11,B13,B14,B17,B19,B23,B24,B25,B28,B29,B34,B36,B37,B38,B40,B41)</f>
        <v>0.4444450000000001</v>
      </c>
      <c r="C50" s="1">
        <f>AVERAGE(C4,C5,C9,C10,C11,C13,C14,C17,C19,C23,C24,C25,C28,C29,C34,C36,C37,C38,C40,C41)</f>
        <v>0.091805</v>
      </c>
      <c r="D50" s="1">
        <f>AVERAGE(D4,D5,D9,D10,D11,D13,D14,D17,D19,D23,D24,D25,D28,D29,D34,D36,D37,D38,D40,D41)</f>
        <v>0.59848</v>
      </c>
      <c r="E50" s="1">
        <f>AVERAGE(E4,E5,E9,E10,E11,E13,E14,E17,E19,E23,E24,E25,E28,E29,E34,E36,E37,E38,E40,E41)</f>
        <v>0.090115</v>
      </c>
      <c r="F50" s="1">
        <f>AVERAGE(F4,F5,F9,F10,F11,F13,F14,F17,F19,F23,F24,F25,F28,F29,F34,F36,F37,F38,F40,F41)</f>
        <v>0.52549</v>
      </c>
      <c r="G50" s="1">
        <f>AVERAGE(G4,G5,G9,G10,G11,G13,G14,G17,G19,G23,G24,G25,G28,G29,G34,G36,G37,G38,G40,G41)</f>
        <v>0.10618999999999998</v>
      </c>
      <c r="H50" s="1">
        <f>AVERAGE(H4,H5,H9,H10,H11,H13,H14,H17,H19,H23,H24,H25,H28,H29,H34,H36,H37,H38,H40,H41)</f>
        <v>0.5922315789473684</v>
      </c>
      <c r="I50" s="1">
        <f>AVERAGE(I4,I5,I9,I10,I11,I13,I14,I17,I19,I23,I24,I25,I28,I29,I34,I36,I37,I38,I40,I41)</f>
        <v>0.09005789473684209</v>
      </c>
    </row>
    <row r="53" spans="1:9" s="1" customFormat="1" ht="14.25">
      <c r="A53" s="1" t="s">
        <v>86</v>
      </c>
      <c r="B53" s="7">
        <f>MAX(B2:B41)</f>
        <v>0.906</v>
      </c>
      <c r="C53" s="7">
        <f>MAX(C2:C41)</f>
        <v>0.3194</v>
      </c>
      <c r="D53" s="7">
        <f>MAX(D2:D41)</f>
        <v>0.9678</v>
      </c>
      <c r="E53" s="7">
        <f>MAX(E2:E41)</f>
        <v>0.382</v>
      </c>
      <c r="F53" s="7">
        <f>MAX(F2:F41)</f>
        <v>0.8799</v>
      </c>
      <c r="G53" s="7">
        <f>MAX(G2:G41)</f>
        <v>0.2927</v>
      </c>
      <c r="H53" s="7">
        <f>MAX(H2:H41)</f>
        <v>0.9933</v>
      </c>
      <c r="I53" s="7">
        <f>MAX(I2:I41)</f>
        <v>0.3042</v>
      </c>
    </row>
    <row r="54" spans="1:9" s="1" customFormat="1" ht="14.25">
      <c r="A54" s="1" t="s">
        <v>87</v>
      </c>
      <c r="B54" s="7">
        <f>MIN(B2:B41)</f>
        <v>-0.0066</v>
      </c>
      <c r="C54" s="7">
        <f>MIN(C2:C41)</f>
        <v>0.0197</v>
      </c>
      <c r="D54" s="7">
        <f>MIN(D2:D41)</f>
        <v>-0.1354</v>
      </c>
      <c r="E54" s="7">
        <f>MIN(E2:E41)</f>
        <v>0.0189</v>
      </c>
      <c r="F54" s="7">
        <f>MIN(F2:F41)</f>
        <v>-0.3254</v>
      </c>
      <c r="G54" s="7">
        <f>MIN(G2:G41)</f>
        <v>0</v>
      </c>
      <c r="H54" s="7">
        <f>MIN(H2:H41)</f>
        <v>0.0103</v>
      </c>
      <c r="I54" s="7">
        <f>MIN(I2:I41)</f>
        <v>0.0089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83"/>
  <sheetViews>
    <sheetView tabSelected="1" zoomScale="125" zoomScaleNormal="125" workbookViewId="0" topLeftCell="A1">
      <selection activeCell="J2" sqref="I2:J4"/>
    </sheetView>
  </sheetViews>
  <sheetFormatPr defaultColWidth="12.57421875" defaultRowHeight="15"/>
  <cols>
    <col min="1" max="1" width="13.00390625" style="9" customWidth="1"/>
    <col min="2" max="2" width="6.421875" style="9" customWidth="1"/>
    <col min="3" max="3" width="13.00390625" style="9" customWidth="1"/>
    <col min="4" max="4" width="6.421875" style="9" customWidth="1"/>
    <col min="5" max="5" width="13.00390625" style="9" customWidth="1"/>
    <col min="6" max="6" width="6.421875" style="9" customWidth="1"/>
    <col min="7" max="7" width="15.8515625" style="9" customWidth="1"/>
    <col min="8" max="8" width="6.421875" style="9" customWidth="1"/>
    <col min="9" max="9" width="13.8515625" style="9" customWidth="1"/>
    <col min="10" max="10" width="6.421875" style="9" customWidth="1"/>
    <col min="11" max="11" width="13.00390625" style="9" customWidth="1"/>
    <col min="12" max="12" width="8.421875" style="9" customWidth="1"/>
    <col min="13" max="13" width="13.00390625" style="9" customWidth="1"/>
    <col min="14" max="14" width="11.421875" style="9" customWidth="1"/>
    <col min="15" max="15" width="13.00390625" style="9" customWidth="1"/>
    <col min="16" max="16384" width="11.421875" style="9" customWidth="1"/>
  </cols>
  <sheetData>
    <row r="1" spans="1:13" s="10" customFormat="1" ht="13.5">
      <c r="A1" s="10" t="s">
        <v>213</v>
      </c>
      <c r="C1" s="10" t="s">
        <v>214</v>
      </c>
      <c r="E1" s="10" t="s">
        <v>215</v>
      </c>
      <c r="G1" s="10" t="s">
        <v>216</v>
      </c>
      <c r="I1" s="10" t="s">
        <v>217</v>
      </c>
      <c r="M1" s="11"/>
    </row>
    <row r="2" spans="1:14" ht="13.5">
      <c r="A2" s="9" t="s">
        <v>1</v>
      </c>
      <c r="B2" s="9">
        <v>0.9518825</v>
      </c>
      <c r="C2" s="9" t="s">
        <v>2</v>
      </c>
      <c r="D2" s="9">
        <v>0.7924124999999999</v>
      </c>
      <c r="E2" s="9" t="s">
        <v>2</v>
      </c>
      <c r="F2" s="9">
        <v>0.6111500000000001</v>
      </c>
      <c r="G2" s="9" t="s">
        <v>2</v>
      </c>
      <c r="H2" s="9">
        <v>0.7325025</v>
      </c>
      <c r="I2" s="9" t="s">
        <v>88</v>
      </c>
      <c r="J2" s="9">
        <v>0.5003825</v>
      </c>
      <c r="L2" s="12"/>
      <c r="M2" s="13"/>
      <c r="N2" s="12"/>
    </row>
    <row r="3" spans="1:12" ht="13.5">
      <c r="A3" s="12" t="s">
        <v>2</v>
      </c>
      <c r="B3" s="12">
        <v>0.7329475000000001</v>
      </c>
      <c r="C3" s="9" t="s">
        <v>1</v>
      </c>
      <c r="D3" s="9">
        <v>0.6964325</v>
      </c>
      <c r="E3" s="9" t="s">
        <v>1</v>
      </c>
      <c r="F3" s="9">
        <v>0.5115975</v>
      </c>
      <c r="G3" s="9" t="s">
        <v>1</v>
      </c>
      <c r="H3" s="9">
        <v>0.6769825</v>
      </c>
      <c r="I3" s="9" t="s">
        <v>1</v>
      </c>
      <c r="J3" s="9">
        <v>0.4025975</v>
      </c>
      <c r="L3" s="12"/>
    </row>
    <row r="4" spans="1:12" ht="13.5">
      <c r="A4" s="12" t="s">
        <v>3</v>
      </c>
      <c r="B4" s="12">
        <v>0.5473125000000001</v>
      </c>
      <c r="C4" s="9" t="s">
        <v>3</v>
      </c>
      <c r="D4" s="9">
        <v>0.6486874999999999</v>
      </c>
      <c r="E4" s="9" t="s">
        <v>3</v>
      </c>
      <c r="F4" s="9">
        <v>0.36011250000000006</v>
      </c>
      <c r="G4" s="9" t="s">
        <v>3</v>
      </c>
      <c r="H4" s="9">
        <v>0.649265</v>
      </c>
      <c r="I4" s="9" t="s">
        <v>3</v>
      </c>
      <c r="J4" s="9">
        <v>0.369965</v>
      </c>
      <c r="L4" s="12"/>
    </row>
    <row r="5" spans="2:14" ht="13.5">
      <c r="B5"/>
      <c r="C5"/>
      <c r="D5"/>
      <c r="N5" s="12"/>
    </row>
    <row r="6" spans="1:14" ht="13.5">
      <c r="A6" s="10"/>
      <c r="B6"/>
      <c r="C6"/>
      <c r="D6"/>
      <c r="M6"/>
      <c r="N6" s="12"/>
    </row>
    <row r="7" spans="1:14" ht="13.5">
      <c r="A7" s="10"/>
      <c r="B7"/>
      <c r="C7"/>
      <c r="D7"/>
      <c r="E7" s="10"/>
      <c r="F7" s="10"/>
      <c r="G7" s="10"/>
      <c r="N7" s="12"/>
    </row>
    <row r="8" ht="13.5">
      <c r="N8" s="12"/>
    </row>
    <row r="9" ht="13.5">
      <c r="N9" s="12"/>
    </row>
    <row r="10" ht="13.5">
      <c r="N10" s="12"/>
    </row>
    <row r="11" spans="14:15" ht="13.5">
      <c r="N11" s="12"/>
      <c r="O11" s="12"/>
    </row>
    <row r="12" spans="14:15" ht="13.5">
      <c r="N12" s="12"/>
      <c r="O12" s="12"/>
    </row>
    <row r="13" spans="14:15" ht="13.5">
      <c r="N13" s="12"/>
      <c r="O13" s="12"/>
    </row>
    <row r="14" spans="14:15" ht="13.5">
      <c r="N14" s="12"/>
      <c r="O14" s="12"/>
    </row>
    <row r="15" spans="14:15" ht="13.5">
      <c r="N15" s="12"/>
      <c r="O15" s="12"/>
    </row>
    <row r="38" ht="13.5">
      <c r="A38" s="14"/>
    </row>
    <row r="39" spans="1:7" ht="13.5">
      <c r="A39" s="10"/>
      <c r="B39" s="10"/>
      <c r="C39" s="10"/>
      <c r="D39" s="10"/>
      <c r="E39" s="10"/>
      <c r="F39" s="10"/>
      <c r="G39" s="10"/>
    </row>
    <row r="69" ht="13.5">
      <c r="A69" s="10"/>
    </row>
    <row r="70" spans="1:7" ht="13.5">
      <c r="A70" s="10"/>
      <c r="B70" s="10"/>
      <c r="C70" s="10"/>
      <c r="D70" s="10"/>
      <c r="E70" s="10"/>
      <c r="F70" s="10"/>
      <c r="G70" s="10"/>
    </row>
    <row r="98" ht="13.5">
      <c r="A98" s="10"/>
    </row>
    <row r="99" spans="1:7" ht="13.5">
      <c r="A99" s="10"/>
      <c r="B99" s="10"/>
      <c r="C99" s="10"/>
      <c r="D99" s="10"/>
      <c r="E99" s="10"/>
      <c r="F99" s="10"/>
      <c r="G99" s="10"/>
    </row>
    <row r="127" ht="13.5">
      <c r="A127" s="10"/>
    </row>
    <row r="128" spans="1:7" ht="13.5">
      <c r="A128" s="10"/>
      <c r="B128" s="10"/>
      <c r="C128" s="10"/>
      <c r="D128" s="10"/>
      <c r="E128" s="10"/>
      <c r="F128" s="10"/>
      <c r="G128" s="10"/>
    </row>
    <row r="144" spans="1:8" ht="13.5">
      <c r="A144" s="9" t="s">
        <v>218</v>
      </c>
      <c r="B144" s="9">
        <v>0.7490157894736843</v>
      </c>
      <c r="C144" s="9" t="s">
        <v>218</v>
      </c>
      <c r="D144" s="9">
        <v>0.42421578947368416</v>
      </c>
      <c r="E144" s="9" t="s">
        <v>219</v>
      </c>
      <c r="F144" s="9">
        <v>0.7221578947368421</v>
      </c>
      <c r="G144" s="9" t="s">
        <v>220</v>
      </c>
      <c r="H144" s="9">
        <v>0.37763157894736843</v>
      </c>
    </row>
    <row r="145" spans="1:8" ht="13.5">
      <c r="A145" s="9" t="s">
        <v>221</v>
      </c>
      <c r="B145" s="9">
        <v>0.7477263157894738</v>
      </c>
      <c r="C145" s="9" t="s">
        <v>222</v>
      </c>
      <c r="D145" s="9">
        <v>0.41356842105263153</v>
      </c>
      <c r="E145" s="9" t="s">
        <v>223</v>
      </c>
      <c r="F145" s="9">
        <v>0.7186105263157895</v>
      </c>
      <c r="G145" s="9" t="s">
        <v>224</v>
      </c>
      <c r="H145" s="9">
        <v>0.3680157894736842</v>
      </c>
    </row>
    <row r="146" spans="1:8" ht="13.5">
      <c r="A146" s="9" t="s">
        <v>223</v>
      </c>
      <c r="B146" s="9">
        <v>0.7372052631578947</v>
      </c>
      <c r="C146" s="9" t="s">
        <v>224</v>
      </c>
      <c r="D146" s="9">
        <v>0.3990894736842105</v>
      </c>
      <c r="E146" s="9" t="s">
        <v>225</v>
      </c>
      <c r="F146" s="9">
        <v>0.7168052631578948</v>
      </c>
      <c r="G146" s="9" t="s">
        <v>226</v>
      </c>
      <c r="H146" s="9">
        <v>0.36402631578947375</v>
      </c>
    </row>
    <row r="147" spans="1:8" ht="13.5">
      <c r="A147" s="9" t="s">
        <v>227</v>
      </c>
      <c r="B147" s="9">
        <v>0.7349736842105263</v>
      </c>
      <c r="C147" s="9" t="s">
        <v>227</v>
      </c>
      <c r="D147" s="9">
        <v>0.3953842105263159</v>
      </c>
      <c r="E147" s="9" t="s">
        <v>227</v>
      </c>
      <c r="F147" s="9">
        <v>0.7134736842105264</v>
      </c>
      <c r="G147" s="9" t="s">
        <v>228</v>
      </c>
      <c r="H147" s="9">
        <v>0.35338947368421053</v>
      </c>
    </row>
    <row r="148" spans="1:8" ht="13.5">
      <c r="A148" s="9" t="s">
        <v>225</v>
      </c>
      <c r="B148" s="9">
        <v>0.7341105263157894</v>
      </c>
      <c r="C148" s="9" t="s">
        <v>223</v>
      </c>
      <c r="D148" s="9">
        <v>0.39527368421052633</v>
      </c>
      <c r="E148" s="9" t="s">
        <v>229</v>
      </c>
      <c r="F148" s="9">
        <v>0.7131526315789473</v>
      </c>
      <c r="G148" s="9" t="s">
        <v>223</v>
      </c>
      <c r="H148" s="9">
        <v>0.35252105263157896</v>
      </c>
    </row>
    <row r="149" spans="1:8" ht="13.5">
      <c r="A149" s="9" t="s">
        <v>230</v>
      </c>
      <c r="B149" s="9">
        <v>0.7278210526315789</v>
      </c>
      <c r="C149" s="9" t="s">
        <v>228</v>
      </c>
      <c r="D149" s="9">
        <v>0.38656315789473683</v>
      </c>
      <c r="E149" s="9" t="s">
        <v>220</v>
      </c>
      <c r="F149" s="9">
        <v>0.7127789473684211</v>
      </c>
      <c r="G149" s="9" t="s">
        <v>227</v>
      </c>
      <c r="H149" s="9">
        <v>0.35086315789473693</v>
      </c>
    </row>
    <row r="150" spans="1:8" ht="13.5">
      <c r="A150" s="9" t="s">
        <v>228</v>
      </c>
      <c r="B150" s="9">
        <v>0.7137789473684211</v>
      </c>
      <c r="C150" s="9" t="s">
        <v>225</v>
      </c>
      <c r="D150" s="9">
        <v>0.3857368421052632</v>
      </c>
      <c r="E150" s="9" t="s">
        <v>226</v>
      </c>
      <c r="F150" s="9">
        <v>0.7012105263157896</v>
      </c>
      <c r="G150" s="9" t="s">
        <v>225</v>
      </c>
      <c r="H150" s="9">
        <v>0.34705263157894733</v>
      </c>
    </row>
    <row r="151" spans="1:8" ht="13.5">
      <c r="A151" s="9" t="s">
        <v>224</v>
      </c>
      <c r="B151" s="9">
        <v>0.713721052631579</v>
      </c>
      <c r="C151" s="9" t="s">
        <v>230</v>
      </c>
      <c r="D151" s="9">
        <v>0.34620000000000006</v>
      </c>
      <c r="E151" s="9" t="s">
        <v>224</v>
      </c>
      <c r="F151" s="9">
        <v>0.6994315789473683</v>
      </c>
      <c r="G151" s="9" t="s">
        <v>230</v>
      </c>
      <c r="H151" s="9">
        <v>0.34368421052631587</v>
      </c>
    </row>
    <row r="152" spans="1:8" ht="13.5">
      <c r="A152" s="9" t="s">
        <v>229</v>
      </c>
      <c r="B152" s="9">
        <v>0.7095894736842105</v>
      </c>
      <c r="C152" s="9" t="s">
        <v>229</v>
      </c>
      <c r="D152" s="9">
        <v>0.3378052631578948</v>
      </c>
      <c r="E152" s="9" t="s">
        <v>228</v>
      </c>
      <c r="F152" s="9">
        <v>0.6976736842105262</v>
      </c>
      <c r="G152" s="9" t="s">
        <v>229</v>
      </c>
      <c r="H152" s="9">
        <v>0.3411</v>
      </c>
    </row>
    <row r="153" spans="1:8" ht="13.5">
      <c r="A153" s="9" t="s">
        <v>3</v>
      </c>
      <c r="B153" s="9">
        <v>0.6285999999999998</v>
      </c>
      <c r="C153" s="9" t="s">
        <v>3</v>
      </c>
      <c r="D153" s="9">
        <v>0.20281578947368423</v>
      </c>
      <c r="E153" s="9" t="s">
        <v>3</v>
      </c>
      <c r="F153" s="9">
        <v>0.6357526315789473</v>
      </c>
      <c r="G153" s="9" t="s">
        <v>3</v>
      </c>
      <c r="H153" s="9">
        <v>0.22589473684210526</v>
      </c>
    </row>
    <row r="157" ht="13.5">
      <c r="A157" s="10" t="s">
        <v>231</v>
      </c>
    </row>
    <row r="158" spans="1:7" ht="13.5">
      <c r="A158" s="10" t="s">
        <v>214</v>
      </c>
      <c r="B158" s="10"/>
      <c r="C158" s="10" t="s">
        <v>215</v>
      </c>
      <c r="D158" s="10"/>
      <c r="E158" s="10" t="s">
        <v>216</v>
      </c>
      <c r="F158" s="10"/>
      <c r="G158" s="10" t="s">
        <v>217</v>
      </c>
    </row>
    <row r="159" spans="1:8" ht="13.5">
      <c r="A159" s="9" t="s">
        <v>220</v>
      </c>
      <c r="B159" s="9">
        <v>0.8822949999999998</v>
      </c>
      <c r="C159" s="9" t="s">
        <v>220</v>
      </c>
      <c r="D159" s="9">
        <v>0.8226350000000002</v>
      </c>
      <c r="E159" s="9" t="s">
        <v>232</v>
      </c>
      <c r="F159" s="9">
        <v>0.74266</v>
      </c>
      <c r="G159" s="9" t="s">
        <v>232</v>
      </c>
      <c r="H159" s="9">
        <v>0.62375</v>
      </c>
    </row>
    <row r="160" spans="1:8" ht="13.5">
      <c r="A160" s="9" t="s">
        <v>233</v>
      </c>
      <c r="B160" s="9">
        <v>0.82661</v>
      </c>
      <c r="C160" s="9" t="s">
        <v>233</v>
      </c>
      <c r="D160" s="9">
        <v>0.7445649999999999</v>
      </c>
      <c r="E160" s="9" t="s">
        <v>234</v>
      </c>
      <c r="F160" s="9">
        <v>0.7399150000000001</v>
      </c>
      <c r="G160" s="9" t="s">
        <v>234</v>
      </c>
      <c r="H160" s="9">
        <v>0.6218400000000001</v>
      </c>
    </row>
    <row r="161" spans="1:8" ht="13.5">
      <c r="A161" s="9" t="s">
        <v>226</v>
      </c>
      <c r="B161" s="9">
        <v>0.81505</v>
      </c>
      <c r="C161" s="9" t="s">
        <v>226</v>
      </c>
      <c r="D161" s="9">
        <v>0.726565</v>
      </c>
      <c r="E161" s="9" t="s">
        <v>220</v>
      </c>
      <c r="F161" s="9">
        <v>0.7302299999999998</v>
      </c>
      <c r="G161" s="9" t="s">
        <v>220</v>
      </c>
      <c r="H161" s="9">
        <v>0.60354</v>
      </c>
    </row>
    <row r="162" spans="1:8" ht="13.5">
      <c r="A162" s="9" t="s">
        <v>234</v>
      </c>
      <c r="B162" s="9">
        <v>0.8089049999999999</v>
      </c>
      <c r="C162" s="9" t="s">
        <v>234</v>
      </c>
      <c r="D162" s="9">
        <v>0.7222500000000001</v>
      </c>
      <c r="E162" s="9" t="s">
        <v>4</v>
      </c>
      <c r="F162" s="9">
        <v>0.7280300000000002</v>
      </c>
      <c r="G162" s="9" t="s">
        <v>235</v>
      </c>
      <c r="H162" s="9">
        <v>0.60341</v>
      </c>
    </row>
    <row r="163" spans="1:8" ht="13.5">
      <c r="A163" s="9" t="s">
        <v>219</v>
      </c>
      <c r="B163" s="9">
        <v>0.806935</v>
      </c>
      <c r="C163" s="9" t="s">
        <v>219</v>
      </c>
      <c r="D163" s="9">
        <v>0.7155750000000001</v>
      </c>
      <c r="E163" s="9" t="s">
        <v>226</v>
      </c>
      <c r="F163" s="9">
        <v>0.7275350000000002</v>
      </c>
      <c r="G163" s="9" t="s">
        <v>226</v>
      </c>
      <c r="H163" s="9">
        <v>0.6005050000000001</v>
      </c>
    </row>
    <row r="164" spans="1:8" ht="13.5">
      <c r="A164" s="9" t="s">
        <v>235</v>
      </c>
      <c r="B164" s="9">
        <v>0.79332</v>
      </c>
      <c r="C164" s="9" t="s">
        <v>235</v>
      </c>
      <c r="D164" s="9">
        <v>0.70949</v>
      </c>
      <c r="E164" s="9" t="s">
        <v>2</v>
      </c>
      <c r="F164" s="9">
        <v>0.7262250000000001</v>
      </c>
      <c r="G164" s="9" t="s">
        <v>233</v>
      </c>
      <c r="H164" s="9">
        <v>0.6001649999999998</v>
      </c>
    </row>
    <row r="165" spans="1:8" ht="13.5">
      <c r="A165" s="9" t="s">
        <v>2</v>
      </c>
      <c r="B165" s="9">
        <v>0.781945</v>
      </c>
      <c r="C165" s="9" t="s">
        <v>232</v>
      </c>
      <c r="D165" s="9">
        <v>0.6779400000000001</v>
      </c>
      <c r="E165" s="9" t="s">
        <v>233</v>
      </c>
      <c r="F165" s="9">
        <v>0.72474</v>
      </c>
      <c r="G165" s="9" t="s">
        <v>2</v>
      </c>
      <c r="H165" s="9">
        <v>0.59848</v>
      </c>
    </row>
    <row r="166" spans="1:8" ht="13.5">
      <c r="A166" s="9" t="s">
        <v>232</v>
      </c>
      <c r="B166" s="9">
        <v>0.7809250000000001</v>
      </c>
      <c r="C166" s="9" t="s">
        <v>2</v>
      </c>
      <c r="D166" s="9">
        <v>0.67765</v>
      </c>
      <c r="E166" s="9" t="s">
        <v>235</v>
      </c>
      <c r="F166" s="9">
        <v>0.7213750000000001</v>
      </c>
      <c r="G166" s="9" t="s">
        <v>4</v>
      </c>
      <c r="H166" s="9">
        <v>0.5922315789473686</v>
      </c>
    </row>
    <row r="167" spans="1:8" ht="13.5">
      <c r="A167" s="9" t="s">
        <v>236</v>
      </c>
      <c r="B167" s="9">
        <v>0.7558749999999999</v>
      </c>
      <c r="C167" s="9" t="s">
        <v>236</v>
      </c>
      <c r="D167" s="9">
        <v>0.6454799999999999</v>
      </c>
      <c r="E167" s="9" t="s">
        <v>236</v>
      </c>
      <c r="F167" s="9">
        <v>0.7105849999999999</v>
      </c>
      <c r="G167" s="9" t="s">
        <v>219</v>
      </c>
      <c r="H167" s="9">
        <v>0.58174</v>
      </c>
    </row>
    <row r="168" spans="1:8" ht="13.5">
      <c r="A168" s="9" t="s">
        <v>237</v>
      </c>
      <c r="B168" s="9">
        <v>0.741235</v>
      </c>
      <c r="C168" s="9" t="s">
        <v>237</v>
      </c>
      <c r="D168" s="9">
        <v>0.624035</v>
      </c>
      <c r="E168" s="9" t="s">
        <v>219</v>
      </c>
      <c r="F168" s="9">
        <v>0.70954</v>
      </c>
      <c r="G168" s="9" t="s">
        <v>236</v>
      </c>
      <c r="H168" s="9">
        <v>0.5803499999999999</v>
      </c>
    </row>
    <row r="169" spans="1:8" ht="13.5">
      <c r="A169" s="9" t="s">
        <v>4</v>
      </c>
      <c r="B169" s="9">
        <v>0.7271504999999999</v>
      </c>
      <c r="C169" s="9" t="s">
        <v>4</v>
      </c>
      <c r="D169" s="9">
        <v>0.590821052631579</v>
      </c>
      <c r="E169" s="9" t="s">
        <v>237</v>
      </c>
      <c r="F169" s="9">
        <v>0.6980850000000001</v>
      </c>
      <c r="G169" s="9" t="s">
        <v>237</v>
      </c>
      <c r="H169" s="9">
        <v>0.564725</v>
      </c>
    </row>
    <row r="170" spans="1:8" ht="13.5">
      <c r="A170" s="9" t="s">
        <v>221</v>
      </c>
      <c r="B170" s="9">
        <v>0.7121549999999999</v>
      </c>
      <c r="C170" s="9" t="s">
        <v>221</v>
      </c>
      <c r="D170" s="9">
        <v>0.588865</v>
      </c>
      <c r="E170" s="9" t="s">
        <v>221</v>
      </c>
      <c r="F170" s="9">
        <v>0.6759850000000001</v>
      </c>
      <c r="G170" s="9" t="s">
        <v>221</v>
      </c>
      <c r="H170" s="9">
        <v>0.5423099999999998</v>
      </c>
    </row>
    <row r="171" spans="1:8" ht="13.5">
      <c r="A171" s="9" t="s">
        <v>223</v>
      </c>
      <c r="B171" s="9">
        <v>0.709345</v>
      </c>
      <c r="C171" s="9" t="s">
        <v>223</v>
      </c>
      <c r="D171" s="9">
        <v>0.5769550000000001</v>
      </c>
      <c r="E171" s="9" t="s">
        <v>223</v>
      </c>
      <c r="F171" s="9">
        <v>0.6678400000000002</v>
      </c>
      <c r="G171" s="9" t="s">
        <v>3</v>
      </c>
      <c r="H171" s="9">
        <v>0.5254899999999999</v>
      </c>
    </row>
    <row r="172" spans="1:8" ht="13.5">
      <c r="A172" s="9" t="s">
        <v>228</v>
      </c>
      <c r="B172" s="9">
        <v>0.68501</v>
      </c>
      <c r="C172" s="9" t="s">
        <v>228</v>
      </c>
      <c r="D172" s="9">
        <v>0.5540649999999999</v>
      </c>
      <c r="E172" s="9" t="s">
        <v>3</v>
      </c>
      <c r="F172" s="9">
        <v>0.6654</v>
      </c>
      <c r="G172" s="9" t="s">
        <v>223</v>
      </c>
      <c r="H172" s="9">
        <v>0.52475</v>
      </c>
    </row>
    <row r="173" spans="1:8" ht="13.5">
      <c r="A173" s="9" t="s">
        <v>238</v>
      </c>
      <c r="B173" s="9">
        <v>0.6837600000000001</v>
      </c>
      <c r="C173" s="9" t="s">
        <v>218</v>
      </c>
      <c r="D173" s="9">
        <v>0.5518299999999999</v>
      </c>
      <c r="E173" s="9" t="s">
        <v>228</v>
      </c>
      <c r="F173" s="9">
        <v>0.65606</v>
      </c>
      <c r="G173" s="9" t="s">
        <v>218</v>
      </c>
      <c r="H173" s="9">
        <v>0.521265</v>
      </c>
    </row>
    <row r="174" spans="1:8" ht="13.5">
      <c r="A174" s="9" t="s">
        <v>218</v>
      </c>
      <c r="B174" s="9">
        <v>0.6758000000000001</v>
      </c>
      <c r="C174" s="9" t="s">
        <v>238</v>
      </c>
      <c r="D174" s="9">
        <v>0.549515</v>
      </c>
      <c r="E174" s="9" t="s">
        <v>218</v>
      </c>
      <c r="F174" s="9">
        <v>0.650695</v>
      </c>
      <c r="G174" s="9" t="s">
        <v>228</v>
      </c>
      <c r="H174" s="9">
        <v>0.5200849999999999</v>
      </c>
    </row>
    <row r="175" spans="1:8" ht="13.5">
      <c r="A175" s="9" t="s">
        <v>3</v>
      </c>
      <c r="B175" s="9">
        <v>0.669035</v>
      </c>
      <c r="C175" s="9" t="s">
        <v>224</v>
      </c>
      <c r="D175" s="9">
        <v>0.5327500000000001</v>
      </c>
      <c r="E175" s="9" t="s">
        <v>238</v>
      </c>
      <c r="F175" s="9">
        <v>0.6482300000000001</v>
      </c>
      <c r="G175" s="9" t="s">
        <v>227</v>
      </c>
      <c r="H175" s="9">
        <v>0.502965</v>
      </c>
    </row>
    <row r="176" spans="1:8" ht="13.5">
      <c r="A176" s="9" t="s">
        <v>227</v>
      </c>
      <c r="B176" s="9">
        <v>0.6678199999999999</v>
      </c>
      <c r="C176" s="9" t="s">
        <v>227</v>
      </c>
      <c r="D176" s="9">
        <v>0.529455</v>
      </c>
      <c r="E176" s="9" t="s">
        <v>227</v>
      </c>
      <c r="F176" s="9">
        <v>0.646175</v>
      </c>
      <c r="G176" s="9" t="s">
        <v>224</v>
      </c>
      <c r="H176" s="9">
        <v>0.49824999999999997</v>
      </c>
    </row>
    <row r="177" spans="1:8" ht="13.5">
      <c r="A177" s="9" t="s">
        <v>239</v>
      </c>
      <c r="B177" s="9">
        <v>0.6674650000000002</v>
      </c>
      <c r="C177" s="9" t="s">
        <v>239</v>
      </c>
      <c r="D177" s="9">
        <v>0.52918</v>
      </c>
      <c r="E177" s="9" t="s">
        <v>239</v>
      </c>
      <c r="F177" s="9">
        <v>0.6370549999999999</v>
      </c>
      <c r="G177" s="9" t="s">
        <v>238</v>
      </c>
      <c r="H177" s="9">
        <v>0.49510499999999996</v>
      </c>
    </row>
    <row r="178" spans="1:8" ht="13.5">
      <c r="A178" s="9" t="s">
        <v>224</v>
      </c>
      <c r="B178" s="9">
        <v>0.6599999999999999</v>
      </c>
      <c r="C178" s="9" t="s">
        <v>3</v>
      </c>
      <c r="D178" s="9">
        <v>0.5236500000000001</v>
      </c>
      <c r="E178" s="9" t="s">
        <v>224</v>
      </c>
      <c r="F178" s="9">
        <v>0.6347949999999999</v>
      </c>
      <c r="G178" s="9" t="s">
        <v>225</v>
      </c>
      <c r="H178" s="9">
        <v>0.48575999999999997</v>
      </c>
    </row>
    <row r="179" spans="1:8" ht="13.5">
      <c r="A179" s="9" t="s">
        <v>225</v>
      </c>
      <c r="B179" s="9">
        <v>0.6491649999999999</v>
      </c>
      <c r="C179" s="9" t="s">
        <v>225</v>
      </c>
      <c r="D179" s="9">
        <v>0.5022599999999999</v>
      </c>
      <c r="E179" s="9" t="s">
        <v>225</v>
      </c>
      <c r="F179" s="9">
        <v>0.6340549999999999</v>
      </c>
      <c r="G179" s="9" t="s">
        <v>239</v>
      </c>
      <c r="H179" s="9">
        <v>0.48456</v>
      </c>
    </row>
    <row r="180" spans="1:8" ht="13.5">
      <c r="A180" s="9" t="s">
        <v>222</v>
      </c>
      <c r="B180" s="9">
        <v>0.636625</v>
      </c>
      <c r="C180" s="9" t="s">
        <v>222</v>
      </c>
      <c r="D180" s="9">
        <v>0.47678000000000004</v>
      </c>
      <c r="E180" s="9" t="s">
        <v>222</v>
      </c>
      <c r="F180" s="9">
        <v>0.6134149999999999</v>
      </c>
      <c r="G180" s="9" t="s">
        <v>222</v>
      </c>
      <c r="H180" s="9">
        <v>0.4444450000000001</v>
      </c>
    </row>
    <row r="181" spans="1:8" ht="13.5">
      <c r="A181" s="9" t="s">
        <v>230</v>
      </c>
      <c r="B181" s="9">
        <v>0.61534</v>
      </c>
      <c r="C181" s="9" t="s">
        <v>240</v>
      </c>
      <c r="D181" s="9">
        <v>0.45020499999999997</v>
      </c>
      <c r="E181" s="9" t="s">
        <v>230</v>
      </c>
      <c r="F181" s="9">
        <v>0.599055</v>
      </c>
      <c r="G181" s="9" t="s">
        <v>240</v>
      </c>
      <c r="H181" s="9">
        <v>0.436065</v>
      </c>
    </row>
    <row r="182" spans="1:8" ht="13.5">
      <c r="A182" s="9" t="s">
        <v>229</v>
      </c>
      <c r="B182" s="9">
        <v>0.6120349999999999</v>
      </c>
      <c r="C182" s="9" t="s">
        <v>230</v>
      </c>
      <c r="D182" s="9">
        <v>0.447745</v>
      </c>
      <c r="E182" s="9" t="s">
        <v>229</v>
      </c>
      <c r="F182" s="9">
        <v>0.5959</v>
      </c>
      <c r="G182" s="9" t="s">
        <v>229</v>
      </c>
      <c r="H182" s="9">
        <v>0.42305000000000004</v>
      </c>
    </row>
    <row r="183" spans="1:8" ht="13.5">
      <c r="A183" s="9" t="s">
        <v>240</v>
      </c>
      <c r="B183" s="9">
        <v>0.5968349999999999</v>
      </c>
      <c r="C183" s="9" t="s">
        <v>229</v>
      </c>
      <c r="D183" s="9">
        <v>0.4452700000000001</v>
      </c>
      <c r="E183" s="9" t="s">
        <v>240</v>
      </c>
      <c r="F183" s="9">
        <v>0.5890850000000001</v>
      </c>
      <c r="G183" s="9" t="s">
        <v>230</v>
      </c>
      <c r="H183" s="9">
        <v>0.42296000000000006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Salvador</dc:creator>
  <cp:keywords/>
  <dc:description/>
  <cp:lastModifiedBy>isaac </cp:lastModifiedBy>
  <cp:lastPrinted>2009-11-17T12:28:14Z</cp:lastPrinted>
  <dcterms:created xsi:type="dcterms:W3CDTF">2008-09-05T14:22:21Z</dcterms:created>
  <dcterms:modified xsi:type="dcterms:W3CDTF">2011-09-07T11:28:58Z</dcterms:modified>
  <cp:category/>
  <cp:version/>
  <cp:contentType/>
  <cp:contentStatus/>
  <cp:revision>22</cp:revision>
</cp:coreProperties>
</file>