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HFRBCS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<sst xmlns="http://schemas.openxmlformats.org/spreadsheetml/2006/main" count="118" uniqueCount="59">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</sst>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2" sqref="Q2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7" t="s">
        <v>47</v>
      </c>
      <c r="B1" s="12" t="s">
        <v>48</v>
      </c>
      <c r="C1" s="13" t="s">
        <v>49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7" t="s">
        <v>47</v>
      </c>
      <c r="J1" s="12" t="s">
        <v>50</v>
      </c>
      <c r="K1" s="13" t="s">
        <v>49</v>
      </c>
      <c r="L1" s="12" t="s">
        <v>51</v>
      </c>
      <c r="M1" s="12" t="s">
        <v>52</v>
      </c>
      <c r="N1" s="12" t="s">
        <v>53</v>
      </c>
      <c r="O1" s="12" t="s">
        <v>54</v>
      </c>
      <c r="P1" s="12" t="s">
        <v>55</v>
      </c>
      <c r="Q1" s="30" t="s">
        <v>56</v>
      </c>
      <c r="R1" s="31" t="s">
        <v>57</v>
      </c>
    </row>
    <row r="2" spans="1:18" ht="12.75">
      <c r="A2" s="3" t="s">
        <v>18</v>
      </c>
      <c r="B2" s="2">
        <f aca="true" t="shared" si="0" ref="B2:B45">AVERAGE(D2:H2)*100</f>
        <v>87.75807788125485</v>
      </c>
      <c r="C2" s="8">
        <f aca="true" t="shared" si="1" ref="C2:C45">STDEV(D2:H2)*100</f>
        <v>3.434828031233529</v>
      </c>
      <c r="D2">
        <v>0.864897709586543</v>
      </c>
      <c r="E2">
        <v>0.866240485224184</v>
      </c>
      <c r="F2">
        <v>0.911918107547669</v>
      </c>
      <c r="G2">
        <v>0.912408254375615</v>
      </c>
      <c r="H2">
        <v>0.832439337328732</v>
      </c>
      <c r="I2" s="3" t="s">
        <v>18</v>
      </c>
      <c r="J2" s="10">
        <f aca="true" t="shared" si="2" ref="J2:J45">AVERAGE(L2:P2)*100</f>
        <v>73.65599423064754</v>
      </c>
      <c r="K2" s="8">
        <f aca="true" t="shared" si="3" ref="K2:K45">STDEV(L2:P2)*100</f>
        <v>4.661961294268224</v>
      </c>
      <c r="L2">
        <v>0.729662529809094</v>
      </c>
      <c r="M2">
        <v>0.774596669241483</v>
      </c>
      <c r="N2">
        <v>0.672592709134549</v>
      </c>
      <c r="O2">
        <v>0.717137165600636</v>
      </c>
      <c r="P2">
        <v>0.788810637746615</v>
      </c>
      <c r="Q2" s="26">
        <v>1.82</v>
      </c>
      <c r="R2" s="27">
        <v>9</v>
      </c>
    </row>
    <row r="3" spans="1:18" ht="12.75">
      <c r="A3" s="3" t="s">
        <v>24</v>
      </c>
      <c r="B3" s="2">
        <f t="shared" si="0"/>
        <v>98.2637607856405</v>
      </c>
      <c r="C3" s="8">
        <f t="shared" si="1"/>
        <v>0.9329282449958743</v>
      </c>
      <c r="D3">
        <v>0.983163299544396</v>
      </c>
      <c r="E3">
        <v>0.967204151649351</v>
      </c>
      <c r="F3">
        <v>0.991902700743341</v>
      </c>
      <c r="G3">
        <v>0.987447951478009</v>
      </c>
      <c r="H3">
        <v>0.983469935866927</v>
      </c>
      <c r="I3" s="3" t="s">
        <v>24</v>
      </c>
      <c r="J3" s="10">
        <f t="shared" si="2"/>
        <v>93.62902135844445</v>
      </c>
      <c r="K3" s="8">
        <f t="shared" si="3"/>
        <v>6.449607762781929</v>
      </c>
      <c r="L3">
        <v>0.982607368881035</v>
      </c>
      <c r="M3">
        <v>0.856348838577675</v>
      </c>
      <c r="N3">
        <v>0.878870748804082</v>
      </c>
      <c r="O3">
        <v>0.963624111659431</v>
      </c>
      <c r="P3">
        <v>1</v>
      </c>
      <c r="Q3" s="26">
        <v>1.86</v>
      </c>
      <c r="R3" s="27">
        <v>1</v>
      </c>
    </row>
    <row r="4" spans="1:18" ht="12.75">
      <c r="A4" s="3" t="s">
        <v>16</v>
      </c>
      <c r="B4" s="2">
        <f t="shared" si="0"/>
        <v>99.91555221871047</v>
      </c>
      <c r="C4" s="8">
        <f t="shared" si="1"/>
        <v>0.12583201625263027</v>
      </c>
      <c r="D4">
        <v>1</v>
      </c>
      <c r="E4">
        <v>1</v>
      </c>
      <c r="F4">
        <v>1</v>
      </c>
      <c r="G4">
        <v>0.998590556029621</v>
      </c>
      <c r="H4">
        <v>0.997187054905903</v>
      </c>
      <c r="I4" s="3" t="s">
        <v>16</v>
      </c>
      <c r="J4" s="10">
        <f t="shared" si="2"/>
        <v>88.24368496729538</v>
      </c>
      <c r="K4" s="8">
        <f t="shared" si="3"/>
        <v>1.6328491962255265</v>
      </c>
      <c r="L4">
        <v>0.892121151981463</v>
      </c>
      <c r="M4">
        <v>0.858014649395206</v>
      </c>
      <c r="N4">
        <v>0.880899055549167</v>
      </c>
      <c r="O4">
        <v>0.901561850358318</v>
      </c>
      <c r="P4">
        <v>0.879587541080614</v>
      </c>
      <c r="Q4" s="26">
        <v>1.86</v>
      </c>
      <c r="R4" s="27">
        <v>6</v>
      </c>
    </row>
    <row r="5" spans="1:18" ht="12.75">
      <c r="A5" s="3" t="s">
        <v>14</v>
      </c>
      <c r="B5" s="2">
        <f t="shared" si="0"/>
        <v>90.96801299067417</v>
      </c>
      <c r="C5" s="8">
        <f t="shared" si="1"/>
        <v>0.996412204418322</v>
      </c>
      <c r="D5">
        <v>0.907839173232274</v>
      </c>
      <c r="E5">
        <v>0.914559098042238</v>
      </c>
      <c r="F5">
        <v>0.922980239964261</v>
      </c>
      <c r="G5">
        <v>0.8960529822124</v>
      </c>
      <c r="H5">
        <v>0.906969156082536</v>
      </c>
      <c r="I5" s="3" t="s">
        <v>14</v>
      </c>
      <c r="J5" s="10">
        <f t="shared" si="2"/>
        <v>68.71896142623912</v>
      </c>
      <c r="K5" s="8">
        <f t="shared" si="3"/>
        <v>5.257932234274781</v>
      </c>
      <c r="L5">
        <v>0.66220730781117</v>
      </c>
      <c r="M5">
        <v>0.734846922834953</v>
      </c>
      <c r="N5">
        <v>0.679281606434805</v>
      </c>
      <c r="O5">
        <v>0.743017813849784</v>
      </c>
      <c r="P5">
        <v>0.616594420381244</v>
      </c>
      <c r="Q5" s="26">
        <v>1.9</v>
      </c>
      <c r="R5" s="27">
        <v>4</v>
      </c>
    </row>
    <row r="6" spans="1:18" ht="12.75">
      <c r="A6" s="3" t="s">
        <v>25</v>
      </c>
      <c r="B6" s="2">
        <f t="shared" si="0"/>
        <v>100</v>
      </c>
      <c r="C6" s="8">
        <f t="shared" si="1"/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10">
        <f t="shared" si="2"/>
        <v>100</v>
      </c>
      <c r="K6" s="8">
        <f t="shared" si="3"/>
        <v>0</v>
      </c>
      <c r="L6">
        <v>1</v>
      </c>
      <c r="M6">
        <v>1</v>
      </c>
      <c r="N6">
        <v>1</v>
      </c>
      <c r="O6">
        <v>1</v>
      </c>
      <c r="P6">
        <v>1</v>
      </c>
      <c r="Q6" s="26">
        <v>2</v>
      </c>
      <c r="R6" s="27">
        <v>3</v>
      </c>
    </row>
    <row r="7" spans="1:18" ht="12.75">
      <c r="A7" s="3" t="s">
        <v>26</v>
      </c>
      <c r="B7" s="2">
        <f t="shared" si="0"/>
        <v>86.94393304272714</v>
      </c>
      <c r="C7" s="8">
        <f t="shared" si="1"/>
        <v>0.7360204740400633</v>
      </c>
      <c r="D7">
        <v>0.871209625279774</v>
      </c>
      <c r="E7">
        <v>0.876717480362215</v>
      </c>
      <c r="F7">
        <v>0.858190353726848</v>
      </c>
      <c r="G7">
        <v>0.866563140814697</v>
      </c>
      <c r="H7">
        <v>0.874516051952823</v>
      </c>
      <c r="I7" s="3" t="s">
        <v>26</v>
      </c>
      <c r="J7" s="10">
        <f t="shared" si="2"/>
        <v>76.57413429199892</v>
      </c>
      <c r="K7" s="8">
        <f t="shared" si="3"/>
        <v>8.045064702712727</v>
      </c>
      <c r="L7">
        <v>0.8230066229854</v>
      </c>
      <c r="M7">
        <v>0.629723529922402</v>
      </c>
      <c r="N7">
        <v>0.8230066229854</v>
      </c>
      <c r="O7">
        <v>0.759180268317713</v>
      </c>
      <c r="P7">
        <v>0.793789670389031</v>
      </c>
      <c r="Q7" s="26">
        <v>2.06</v>
      </c>
      <c r="R7" s="27">
        <v>8</v>
      </c>
    </row>
    <row r="8" spans="1:18" ht="12.75">
      <c r="A8" s="3" t="s">
        <v>17</v>
      </c>
      <c r="B8" s="2">
        <f t="shared" si="0"/>
        <v>78.21797922654527</v>
      </c>
      <c r="C8" s="8">
        <f t="shared" si="1"/>
        <v>0.9554441462607224</v>
      </c>
      <c r="D8">
        <v>0.778257753700748</v>
      </c>
      <c r="E8">
        <v>0.794877934921269</v>
      </c>
      <c r="F8">
        <v>0.771631659117078</v>
      </c>
      <c r="G8">
        <v>0.77691393566274</v>
      </c>
      <c r="H8">
        <v>0.789217677925428</v>
      </c>
      <c r="I8" s="3" t="s">
        <v>17</v>
      </c>
      <c r="J8" s="10">
        <f t="shared" si="2"/>
        <v>71.70613302933455</v>
      </c>
      <c r="K8" s="8">
        <f t="shared" si="3"/>
        <v>2.392535668206479</v>
      </c>
      <c r="L8">
        <v>0.744130935907152</v>
      </c>
      <c r="M8">
        <v>0.703865036209869</v>
      </c>
      <c r="N8">
        <v>0.734740424693378</v>
      </c>
      <c r="O8">
        <v>0.718203423711504</v>
      </c>
      <c r="P8">
        <v>0.684366830944825</v>
      </c>
      <c r="Q8" s="26">
        <v>2.46</v>
      </c>
      <c r="R8" s="27">
        <v>7</v>
      </c>
    </row>
    <row r="9" spans="1:18" ht="12.75">
      <c r="A9" s="3" t="s">
        <v>20</v>
      </c>
      <c r="B9" s="2">
        <f t="shared" si="0"/>
        <v>98.8221430937927</v>
      </c>
      <c r="C9" s="8">
        <f t="shared" si="1"/>
        <v>0.42697952197944533</v>
      </c>
      <c r="D9">
        <v>0.988983139089029</v>
      </c>
      <c r="E9">
        <v>0.981135331956248</v>
      </c>
      <c r="F9">
        <v>0.991013297521688</v>
      </c>
      <c r="G9">
        <v>0.991999871481806</v>
      </c>
      <c r="H9">
        <v>0.987975514640864</v>
      </c>
      <c r="I9" s="3" t="s">
        <v>20</v>
      </c>
      <c r="J9" s="10">
        <f t="shared" si="2"/>
        <v>90.60506792151595</v>
      </c>
      <c r="K9" s="8">
        <f t="shared" si="3"/>
        <v>2.1660001091720935</v>
      </c>
      <c r="L9">
        <v>0.890870806374747</v>
      </c>
      <c r="M9">
        <v>0.891168793316854</v>
      </c>
      <c r="N9">
        <v>0.922447337742968</v>
      </c>
      <c r="O9">
        <v>0.935932151519575</v>
      </c>
      <c r="P9">
        <v>0.889834307121654</v>
      </c>
      <c r="Q9" s="26">
        <v>2.52</v>
      </c>
      <c r="R9" s="27">
        <v>5</v>
      </c>
    </row>
    <row r="10" spans="1:18" ht="12.75">
      <c r="A10" s="3" t="s">
        <v>9</v>
      </c>
      <c r="B10" s="2">
        <f t="shared" si="0"/>
        <v>93.77631293950495</v>
      </c>
      <c r="C10" s="8">
        <f t="shared" si="1"/>
        <v>0.8236065917616864</v>
      </c>
      <c r="D10">
        <v>0.926263906145199</v>
      </c>
      <c r="E10">
        <v>0.93690430918715</v>
      </c>
      <c r="F10">
        <v>0.942480822584621</v>
      </c>
      <c r="G10">
        <v>0.948175622579596</v>
      </c>
      <c r="H10">
        <v>0.934990986478682</v>
      </c>
      <c r="I10" s="3" t="s">
        <v>9</v>
      </c>
      <c r="J10" s="10">
        <f t="shared" si="2"/>
        <v>71.76054675441314</v>
      </c>
      <c r="K10" s="8">
        <f t="shared" si="3"/>
        <v>2.6442122648790924</v>
      </c>
      <c r="L10">
        <v>0.737217880452906</v>
      </c>
      <c r="M10">
        <v>0.741134385376332</v>
      </c>
      <c r="N10">
        <v>0.677453047945744</v>
      </c>
      <c r="O10">
        <v>0.705115488071677</v>
      </c>
      <c r="P10">
        <v>0.727106535873998</v>
      </c>
      <c r="Q10" s="26">
        <v>2.52</v>
      </c>
      <c r="R10" s="27">
        <v>10</v>
      </c>
    </row>
    <row r="11" spans="1:18" ht="12.75">
      <c r="A11" s="3" t="s">
        <v>15</v>
      </c>
      <c r="B11" s="2">
        <f t="shared" si="0"/>
        <v>93.64791711921472</v>
      </c>
      <c r="C11" s="8">
        <f t="shared" si="1"/>
        <v>0.5144419411290142</v>
      </c>
      <c r="D11">
        <v>0.929303233700728</v>
      </c>
      <c r="E11">
        <v>0.942084966857247</v>
      </c>
      <c r="F11">
        <v>0.934230309335157</v>
      </c>
      <c r="G11">
        <v>0.936087433565707</v>
      </c>
      <c r="H11">
        <v>0.940689912501897</v>
      </c>
      <c r="I11" s="3" t="s">
        <v>15</v>
      </c>
      <c r="J11" s="10">
        <f t="shared" si="2"/>
        <v>66.79964610937006</v>
      </c>
      <c r="K11" s="8">
        <f t="shared" si="3"/>
        <v>3.3433299630138857</v>
      </c>
      <c r="L11">
        <v>0.669366826226059</v>
      </c>
      <c r="M11">
        <v>0.691769798809874</v>
      </c>
      <c r="N11">
        <v>0.684425699551076</v>
      </c>
      <c r="O11">
        <v>0.609994281330418</v>
      </c>
      <c r="P11">
        <v>0.684425699551076</v>
      </c>
      <c r="Q11" s="26">
        <v>2.52</v>
      </c>
      <c r="R11" s="27">
        <v>11</v>
      </c>
    </row>
    <row r="12" spans="1:18" ht="12.75">
      <c r="A12" s="14" t="s">
        <v>13</v>
      </c>
      <c r="B12" s="15">
        <f t="shared" si="0"/>
        <v>76.53110914304374</v>
      </c>
      <c r="C12" s="16">
        <f t="shared" si="1"/>
        <v>1.3329907422672258</v>
      </c>
      <c r="D12" s="17">
        <v>0.752138155896611</v>
      </c>
      <c r="E12" s="17">
        <v>0.775589106124152</v>
      </c>
      <c r="F12" s="17">
        <v>0.781189100190478</v>
      </c>
      <c r="G12" s="17">
        <v>0.765718477199542</v>
      </c>
      <c r="H12" s="17">
        <v>0.751920617741404</v>
      </c>
      <c r="I12" s="14" t="s">
        <v>13</v>
      </c>
      <c r="J12" s="18">
        <f t="shared" si="2"/>
        <v>57.08355045181017</v>
      </c>
      <c r="K12" s="16">
        <f t="shared" si="3"/>
        <v>4.087128064460358</v>
      </c>
      <c r="L12" s="17">
        <v>0.560112033611204</v>
      </c>
      <c r="M12" s="17">
        <v>0.516397779494322</v>
      </c>
      <c r="N12" s="17">
        <v>0.623609564462323</v>
      </c>
      <c r="O12" s="17">
        <v>0.596284793999943</v>
      </c>
      <c r="P12" s="17">
        <v>0.557773351022717</v>
      </c>
      <c r="Q12" s="26">
        <v>2.68</v>
      </c>
      <c r="R12" s="27">
        <v>2</v>
      </c>
    </row>
    <row r="13" spans="1:18" ht="12.75">
      <c r="A13" s="3" t="s">
        <v>28</v>
      </c>
      <c r="B13" s="2">
        <f t="shared" si="0"/>
        <v>99.21661803424627</v>
      </c>
      <c r="C13" s="8">
        <f t="shared" si="1"/>
        <v>0.6299447467313759</v>
      </c>
      <c r="D13">
        <v>0.988483301144344</v>
      </c>
      <c r="E13">
        <v>0.992277876713667</v>
      </c>
      <c r="F13">
        <v>0.996146421118749</v>
      </c>
      <c r="G13">
        <v>0.983923302735554</v>
      </c>
      <c r="H13">
        <v>1</v>
      </c>
      <c r="I13" s="3" t="s">
        <v>28</v>
      </c>
      <c r="J13" s="10">
        <f t="shared" si="2"/>
        <v>88.37489393146711</v>
      </c>
      <c r="K13" s="8">
        <f t="shared" si="3"/>
        <v>3.9694765601399262</v>
      </c>
      <c r="L13">
        <v>0.891882585015844</v>
      </c>
      <c r="M13">
        <v>0.836660026534075</v>
      </c>
      <c r="N13">
        <v>0.90453403373329</v>
      </c>
      <c r="O13">
        <v>0.934198732993827</v>
      </c>
      <c r="P13">
        <v>0.85146931829632</v>
      </c>
      <c r="Q13" s="26">
        <v>3.19</v>
      </c>
      <c r="R13" s="27">
        <v>13</v>
      </c>
    </row>
    <row r="14" spans="1:18" ht="12.75">
      <c r="A14" s="3" t="s">
        <v>32</v>
      </c>
      <c r="B14" s="2">
        <f t="shared" si="0"/>
        <v>98.28486002977239</v>
      </c>
      <c r="C14" s="8">
        <f t="shared" si="1"/>
        <v>0.29896091872627106</v>
      </c>
      <c r="D14">
        <v>0.985386452285681</v>
      </c>
      <c r="E14">
        <v>0.980504952251625</v>
      </c>
      <c r="F14">
        <v>0.97952001483352</v>
      </c>
      <c r="G14">
        <v>0.986393923832143</v>
      </c>
      <c r="H14">
        <v>0.982437658285651</v>
      </c>
      <c r="I14" s="3" t="s">
        <v>32</v>
      </c>
      <c r="J14" s="10">
        <f t="shared" si="2"/>
        <v>88.91814581015724</v>
      </c>
      <c r="K14" s="8">
        <f t="shared" si="3"/>
        <v>1.9599110961971624</v>
      </c>
      <c r="L14">
        <v>0.880559262846411</v>
      </c>
      <c r="M14">
        <v>0.883965694378016</v>
      </c>
      <c r="N14">
        <v>0.90015071950727</v>
      </c>
      <c r="O14">
        <v>0.86501781135043</v>
      </c>
      <c r="P14">
        <v>0.916213802425735</v>
      </c>
      <c r="Q14" s="26">
        <v>3.23</v>
      </c>
      <c r="R14" s="27">
        <v>18</v>
      </c>
    </row>
    <row r="15" spans="1:18" ht="12.75">
      <c r="A15" s="3" t="s">
        <v>27</v>
      </c>
      <c r="B15" s="2">
        <f t="shared" si="0"/>
        <v>96.01587511934504</v>
      </c>
      <c r="C15" s="8">
        <f t="shared" si="1"/>
        <v>0.47060410941321573</v>
      </c>
      <c r="D15">
        <v>0.957427107756338</v>
      </c>
      <c r="E15">
        <v>0.957607669211551</v>
      </c>
      <c r="F15">
        <v>0.966234939601246</v>
      </c>
      <c r="G15">
        <v>0.96408535976482</v>
      </c>
      <c r="H15">
        <v>0.955438679633297</v>
      </c>
      <c r="I15" s="3" t="s">
        <v>27</v>
      </c>
      <c r="J15" s="10">
        <f t="shared" si="2"/>
        <v>84.17650177403806</v>
      </c>
      <c r="K15" s="8">
        <f t="shared" si="3"/>
        <v>12.686527864040107</v>
      </c>
      <c r="L15">
        <v>0.923287071496965</v>
      </c>
      <c r="M15">
        <v>0.632455532033675</v>
      </c>
      <c r="N15">
        <v>0.921954445729288</v>
      </c>
      <c r="O15">
        <v>0.809173593712687</v>
      </c>
      <c r="P15">
        <v>0.921954445729288</v>
      </c>
      <c r="Q15" s="26">
        <v>3.36</v>
      </c>
      <c r="R15" s="27">
        <v>12</v>
      </c>
    </row>
    <row r="16" spans="1:18" ht="12.75">
      <c r="A16" s="3" t="s">
        <v>8</v>
      </c>
      <c r="B16" s="2">
        <f t="shared" si="0"/>
        <v>99.79130371550697</v>
      </c>
      <c r="C16" s="8">
        <f t="shared" si="1"/>
        <v>0.19051277114057072</v>
      </c>
      <c r="D16">
        <v>1</v>
      </c>
      <c r="E16">
        <v>0.996521728591783</v>
      </c>
      <c r="F16">
        <v>0.996521728591783</v>
      </c>
      <c r="G16">
        <v>0.996521728591783</v>
      </c>
      <c r="H16">
        <v>1</v>
      </c>
      <c r="I16" s="3" t="s">
        <v>8</v>
      </c>
      <c r="J16" s="10">
        <f t="shared" si="2"/>
        <v>99.72026594366538</v>
      </c>
      <c r="K16" s="8">
        <f t="shared" si="3"/>
        <v>0.625504365585965</v>
      </c>
      <c r="L16">
        <v>1</v>
      </c>
      <c r="M16">
        <v>1</v>
      </c>
      <c r="N16">
        <v>1</v>
      </c>
      <c r="O16">
        <v>1</v>
      </c>
      <c r="P16">
        <v>0.986013297183269</v>
      </c>
      <c r="Q16" s="26">
        <v>4.92</v>
      </c>
      <c r="R16" s="27">
        <v>15</v>
      </c>
    </row>
    <row r="17" spans="1:18" ht="12.75">
      <c r="A17" s="3" t="s">
        <v>29</v>
      </c>
      <c r="B17" s="2">
        <f t="shared" si="0"/>
        <v>99.29535130287273</v>
      </c>
      <c r="C17" s="8">
        <f t="shared" si="1"/>
        <v>1.3893886921045682</v>
      </c>
      <c r="D17">
        <v>0.996521728591783</v>
      </c>
      <c r="E17">
        <v>0.968245836551854</v>
      </c>
      <c r="F17">
        <v>1</v>
      </c>
      <c r="G17">
        <v>1</v>
      </c>
      <c r="H17">
        <v>1</v>
      </c>
      <c r="I17" s="3" t="s">
        <v>29</v>
      </c>
      <c r="J17" s="10">
        <f t="shared" si="2"/>
        <v>98.57644677530665</v>
      </c>
      <c r="K17" s="8">
        <f t="shared" si="3"/>
        <v>2.476480208218065</v>
      </c>
      <c r="L17">
        <v>1</v>
      </c>
      <c r="M17">
        <v>0.942809041582063</v>
      </c>
      <c r="N17">
        <v>0.986013297183269</v>
      </c>
      <c r="O17">
        <v>1</v>
      </c>
      <c r="P17">
        <v>1</v>
      </c>
      <c r="Q17" s="26">
        <v>5.14</v>
      </c>
      <c r="R17" s="27">
        <v>14</v>
      </c>
    </row>
    <row r="18" spans="1:18" ht="12.75">
      <c r="A18" s="3" t="s">
        <v>7</v>
      </c>
      <c r="B18" s="2">
        <f t="shared" si="0"/>
        <v>94.93481260531699</v>
      </c>
      <c r="C18" s="8">
        <f t="shared" si="1"/>
        <v>1.4884197429888815</v>
      </c>
      <c r="D18">
        <v>0.965058345326116</v>
      </c>
      <c r="E18">
        <v>0.952861225206426</v>
      </c>
      <c r="F18">
        <v>0.960250993109512</v>
      </c>
      <c r="G18">
        <v>0.929072623056058</v>
      </c>
      <c r="H18">
        <v>0.939497443567737</v>
      </c>
      <c r="I18" s="3" t="s">
        <v>7</v>
      </c>
      <c r="J18" s="10">
        <f t="shared" si="2"/>
        <v>87.6208254128579</v>
      </c>
      <c r="K18" s="8">
        <f t="shared" si="3"/>
        <v>8.235985225996426</v>
      </c>
      <c r="L18">
        <v>0.759554525312749</v>
      </c>
      <c r="M18">
        <v>0.90748521297303</v>
      </c>
      <c r="N18">
        <v>0.950708238023713</v>
      </c>
      <c r="O18">
        <v>0.94053994312596</v>
      </c>
      <c r="P18">
        <v>0.822753351207442</v>
      </c>
      <c r="Q18" s="26">
        <v>5.46</v>
      </c>
      <c r="R18" s="27">
        <v>19</v>
      </c>
    </row>
    <row r="19" spans="1:18" ht="12.75">
      <c r="A19" s="3" t="s">
        <v>31</v>
      </c>
      <c r="B19" s="2">
        <f t="shared" si="0"/>
        <v>99.31628076670206</v>
      </c>
      <c r="C19" s="8">
        <f t="shared" si="1"/>
        <v>0.07272063978651244</v>
      </c>
      <c r="D19">
        <v>0.993040159684434</v>
      </c>
      <c r="E19">
        <v>0.9927087313985</v>
      </c>
      <c r="F19">
        <v>0.993356969441955</v>
      </c>
      <c r="G19">
        <v>0.994298338071425</v>
      </c>
      <c r="H19">
        <v>0.992409839738789</v>
      </c>
      <c r="I19" s="3" t="s">
        <v>31</v>
      </c>
      <c r="J19" s="10">
        <f t="shared" si="2"/>
        <v>97.51083799616738</v>
      </c>
      <c r="K19" s="8">
        <f t="shared" si="3"/>
        <v>1.1132688860680209</v>
      </c>
      <c r="L19">
        <v>0.98105329352604</v>
      </c>
      <c r="M19">
        <v>0.98105329352604</v>
      </c>
      <c r="N19">
        <v>0.955286709142132</v>
      </c>
      <c r="O19">
        <v>0.979669005200919</v>
      </c>
      <c r="P19">
        <v>0.978479598413238</v>
      </c>
      <c r="Q19" s="26">
        <v>6.01</v>
      </c>
      <c r="R19" s="27">
        <v>17</v>
      </c>
    </row>
    <row r="20" spans="1:18" ht="12.75">
      <c r="A20" s="3" t="s">
        <v>5</v>
      </c>
      <c r="B20" s="2">
        <f t="shared" si="0"/>
        <v>98.61347554142155</v>
      </c>
      <c r="C20" s="8">
        <f t="shared" si="1"/>
        <v>1.1176777881756446</v>
      </c>
      <c r="D20">
        <v>0.978019293843651</v>
      </c>
      <c r="E20">
        <v>0.978019293843651</v>
      </c>
      <c r="F20">
        <v>0.978019293843651</v>
      </c>
      <c r="G20">
        <v>1</v>
      </c>
      <c r="H20">
        <v>0.996615895540124</v>
      </c>
      <c r="I20" s="3" t="s">
        <v>5</v>
      </c>
      <c r="J20" s="10">
        <f t="shared" si="2"/>
        <v>86.94859011266696</v>
      </c>
      <c r="K20" s="8">
        <f t="shared" si="3"/>
        <v>10.839553235343734</v>
      </c>
      <c r="L20">
        <v>0.805387266256829</v>
      </c>
      <c r="M20">
        <v>1</v>
      </c>
      <c r="N20">
        <v>0.972597525159274</v>
      </c>
      <c r="O20">
        <v>0.805387266256829</v>
      </c>
      <c r="P20">
        <v>0.764057447960416</v>
      </c>
      <c r="Q20" s="26">
        <v>6.38</v>
      </c>
      <c r="R20" s="27">
        <v>22</v>
      </c>
    </row>
    <row r="21" spans="1:18" ht="12.75">
      <c r="A21" s="3" t="s">
        <v>33</v>
      </c>
      <c r="B21" s="2">
        <f t="shared" si="0"/>
        <v>95.2198840919364</v>
      </c>
      <c r="C21" s="8">
        <f t="shared" si="1"/>
        <v>0.4544855873809534</v>
      </c>
      <c r="D21">
        <v>0.949584230239467</v>
      </c>
      <c r="E21">
        <v>0.957707673596132</v>
      </c>
      <c r="F21">
        <v>0.947128616534161</v>
      </c>
      <c r="G21">
        <v>0.956233430367208</v>
      </c>
      <c r="H21">
        <v>0.950340253859852</v>
      </c>
      <c r="I21" s="3" t="s">
        <v>33</v>
      </c>
      <c r="J21" s="10">
        <f t="shared" si="2"/>
        <v>90.40550682838403</v>
      </c>
      <c r="K21" s="8">
        <f t="shared" si="3"/>
        <v>2.337653530918064</v>
      </c>
      <c r="L21">
        <v>0.914064676727804</v>
      </c>
      <c r="M21">
        <v>0.867217455833587</v>
      </c>
      <c r="N21">
        <v>0.931047969438619</v>
      </c>
      <c r="O21">
        <v>0.904065764012982</v>
      </c>
      <c r="P21">
        <v>0.90387947540621</v>
      </c>
      <c r="Q21" s="26">
        <v>8.11</v>
      </c>
      <c r="R21" s="27">
        <v>20</v>
      </c>
    </row>
    <row r="22" spans="1:18" ht="12.75">
      <c r="A22" s="3" t="s">
        <v>10</v>
      </c>
      <c r="B22" s="2">
        <f t="shared" si="0"/>
        <v>96.34131531320959</v>
      </c>
      <c r="C22" s="8">
        <f t="shared" si="1"/>
        <v>1.0380665932987672</v>
      </c>
      <c r="D22">
        <v>0.972381033212258</v>
      </c>
      <c r="E22">
        <v>0.970246275350222</v>
      </c>
      <c r="F22">
        <v>0.956358382171657</v>
      </c>
      <c r="G22">
        <v>0.969429945880893</v>
      </c>
      <c r="H22">
        <v>0.948650129045449</v>
      </c>
      <c r="I22" s="3" t="s">
        <v>10</v>
      </c>
      <c r="J22" s="10">
        <f t="shared" si="2"/>
        <v>90.81138727785493</v>
      </c>
      <c r="K22" s="8">
        <f t="shared" si="3"/>
        <v>4.426507013961798</v>
      </c>
      <c r="L22">
        <v>0.901885319309834</v>
      </c>
      <c r="M22">
        <v>0.845154254728516</v>
      </c>
      <c r="N22">
        <v>0.964274111134126</v>
      </c>
      <c r="O22">
        <v>0.897364562424178</v>
      </c>
      <c r="P22">
        <v>0.931891116296093</v>
      </c>
      <c r="Q22" s="26">
        <v>8.19</v>
      </c>
      <c r="R22" s="27">
        <v>21</v>
      </c>
    </row>
    <row r="23" spans="1:18" ht="13.5" thickBot="1">
      <c r="A23" s="4" t="s">
        <v>30</v>
      </c>
      <c r="B23" s="5">
        <f t="shared" si="0"/>
        <v>92.71772161438989</v>
      </c>
      <c r="C23" s="9">
        <f t="shared" si="1"/>
        <v>0.25355372680987237</v>
      </c>
      <c r="D23" s="6">
        <v>0.928936040319982</v>
      </c>
      <c r="E23" s="6">
        <v>0.926469028388543</v>
      </c>
      <c r="F23" s="6">
        <v>0.930345958520394</v>
      </c>
      <c r="G23" s="6">
        <v>0.926328141199957</v>
      </c>
      <c r="H23" s="6">
        <v>0.923806912290619</v>
      </c>
      <c r="I23" s="4" t="s">
        <v>30</v>
      </c>
      <c r="J23" s="11">
        <f t="shared" si="2"/>
        <v>91.39749534861681</v>
      </c>
      <c r="K23" s="9">
        <f t="shared" si="3"/>
        <v>0.6651283163122166</v>
      </c>
      <c r="L23" s="6">
        <v>0.906647606451675</v>
      </c>
      <c r="M23" s="6">
        <v>0.910646071744838</v>
      </c>
      <c r="N23" s="6">
        <v>0.912605289440516</v>
      </c>
      <c r="O23" s="6">
        <v>0.915629013916652</v>
      </c>
      <c r="P23" s="6">
        <v>0.92434678587716</v>
      </c>
      <c r="Q23" s="26">
        <v>8.77</v>
      </c>
      <c r="R23" s="27">
        <v>16</v>
      </c>
    </row>
    <row r="24" spans="1:18" ht="12.75">
      <c r="A24" s="20" t="s">
        <v>43</v>
      </c>
      <c r="B24" s="2">
        <f t="shared" si="0"/>
        <v>95.26525075580759</v>
      </c>
      <c r="C24" s="8">
        <f t="shared" si="1"/>
        <v>1.045479150956931</v>
      </c>
      <c r="D24">
        <v>0.938147799550017</v>
      </c>
      <c r="E24">
        <v>0.952635728862336</v>
      </c>
      <c r="F24">
        <v>0.950938890033137</v>
      </c>
      <c r="G24">
        <v>0.953984116980754</v>
      </c>
      <c r="H24">
        <v>0.967556002364135</v>
      </c>
      <c r="I24" s="20" t="s">
        <v>43</v>
      </c>
      <c r="J24" s="10">
        <f t="shared" si="2"/>
        <v>89.31952721457851</v>
      </c>
      <c r="K24" s="8">
        <f t="shared" si="3"/>
        <v>4.177587837123683</v>
      </c>
      <c r="L24">
        <v>0.911065050197679</v>
      </c>
      <c r="M24">
        <v>0.912281790082499</v>
      </c>
      <c r="N24">
        <v>0.818469592054756</v>
      </c>
      <c r="O24">
        <v>0.912281790082499</v>
      </c>
      <c r="P24">
        <v>0.911878138311493</v>
      </c>
      <c r="Q24" s="26">
        <v>9.08</v>
      </c>
      <c r="R24" s="27">
        <v>44</v>
      </c>
    </row>
    <row r="25" spans="1:18" ht="12.75">
      <c r="A25" s="20" t="s">
        <v>40</v>
      </c>
      <c r="B25" s="2">
        <f t="shared" si="0"/>
        <v>92.8955025301852</v>
      </c>
      <c r="C25" s="8">
        <f t="shared" si="1"/>
        <v>1.025857708998264</v>
      </c>
      <c r="D25">
        <v>0.944812233762911</v>
      </c>
      <c r="E25">
        <v>0.924802111962473</v>
      </c>
      <c r="F25">
        <v>0.933449012923196</v>
      </c>
      <c r="G25">
        <v>0.920197188397364</v>
      </c>
      <c r="H25">
        <v>0.921514579463316</v>
      </c>
      <c r="I25" s="20" t="s">
        <v>40</v>
      </c>
      <c r="J25" s="10">
        <f t="shared" si="2"/>
        <v>73.17890907206595</v>
      </c>
      <c r="K25" s="8">
        <f t="shared" si="3"/>
        <v>7.473936160846637</v>
      </c>
      <c r="L25">
        <v>0.702694744754947</v>
      </c>
      <c r="M25">
        <v>0.821583836257749</v>
      </c>
      <c r="N25">
        <v>0.801040989379861</v>
      </c>
      <c r="O25">
        <v>0.656946685331786</v>
      </c>
      <c r="P25">
        <v>0.676679197878954</v>
      </c>
      <c r="Q25" s="26">
        <v>9.35</v>
      </c>
      <c r="R25" s="27">
        <v>41</v>
      </c>
    </row>
    <row r="26" spans="1:18" ht="12.75">
      <c r="A26" s="3" t="s">
        <v>3</v>
      </c>
      <c r="B26" s="2">
        <f t="shared" si="0"/>
        <v>99.9860869548379</v>
      </c>
      <c r="C26" s="8">
        <f t="shared" si="1"/>
        <v>0.03111051475647897</v>
      </c>
      <c r="D26" s="32">
        <v>1</v>
      </c>
      <c r="E26" s="32">
        <v>1</v>
      </c>
      <c r="F26" s="32">
        <v>1</v>
      </c>
      <c r="G26" s="32">
        <v>0.999304347741895</v>
      </c>
      <c r="H26" s="32">
        <v>1</v>
      </c>
      <c r="I26" s="3" t="s">
        <v>3</v>
      </c>
      <c r="J26" s="10">
        <f t="shared" si="2"/>
        <v>98.81864467596905</v>
      </c>
      <c r="K26" s="8">
        <f t="shared" si="3"/>
        <v>1.6204900065697414</v>
      </c>
      <c r="L26">
        <v>1</v>
      </c>
      <c r="M26">
        <v>1</v>
      </c>
      <c r="N26">
        <v>0.97182531580755</v>
      </c>
      <c r="O26">
        <v>0.969106917990903</v>
      </c>
      <c r="P26">
        <v>1</v>
      </c>
      <c r="Q26" s="26">
        <v>10.1</v>
      </c>
      <c r="R26" s="27">
        <v>28</v>
      </c>
    </row>
    <row r="27" spans="1:18" ht="12.75">
      <c r="A27" s="20" t="s">
        <v>37</v>
      </c>
      <c r="B27" s="2">
        <f t="shared" si="0"/>
        <v>87.25776213580986</v>
      </c>
      <c r="C27" s="8">
        <f t="shared" si="1"/>
        <v>2.2953254622940724</v>
      </c>
      <c r="D27">
        <v>0.882366946667557</v>
      </c>
      <c r="E27">
        <v>0.889499179993321</v>
      </c>
      <c r="F27">
        <v>0.854161481650099</v>
      </c>
      <c r="G27">
        <v>0.842433307479601</v>
      </c>
      <c r="H27">
        <v>0.894427190999915</v>
      </c>
      <c r="I27" s="20" t="s">
        <v>37</v>
      </c>
      <c r="J27" s="10">
        <f t="shared" si="2"/>
        <v>58.37204432605026</v>
      </c>
      <c r="K27" s="8">
        <f t="shared" si="3"/>
        <v>20.039831267036863</v>
      </c>
      <c r="L27">
        <v>0.405321741688888</v>
      </c>
      <c r="M27">
        <v>0.430945803685667</v>
      </c>
      <c r="N27">
        <v>0.50709255283711</v>
      </c>
      <c r="O27">
        <v>0.696932052437169</v>
      </c>
      <c r="P27">
        <v>0.878310065653679</v>
      </c>
      <c r="Q27" s="26">
        <v>10.29</v>
      </c>
      <c r="R27" s="27">
        <v>38</v>
      </c>
    </row>
    <row r="28" spans="1:18" ht="12.75">
      <c r="A28" s="3" t="s">
        <v>19</v>
      </c>
      <c r="B28" s="2">
        <f t="shared" si="0"/>
        <v>82.98846480246746</v>
      </c>
      <c r="C28" s="8">
        <f t="shared" si="1"/>
        <v>1.7444649479980066</v>
      </c>
      <c r="D28" s="32">
        <v>0.82293085364046</v>
      </c>
      <c r="E28" s="32">
        <v>0.826767381914325</v>
      </c>
      <c r="F28" s="32">
        <v>0.817517492084121</v>
      </c>
      <c r="G28" s="32">
        <v>0.821680738285126</v>
      </c>
      <c r="H28" s="32">
        <v>0.860526774199341</v>
      </c>
      <c r="I28" s="3" t="s">
        <v>19</v>
      </c>
      <c r="J28" s="10">
        <f t="shared" si="2"/>
        <v>54.83741173781785</v>
      </c>
      <c r="K28" s="8">
        <f t="shared" si="3"/>
        <v>20.572577914043976</v>
      </c>
      <c r="L28">
        <v>0.383973823894152</v>
      </c>
      <c r="M28">
        <v>0.392232270276368</v>
      </c>
      <c r="N28">
        <v>0.85146931829632</v>
      </c>
      <c r="O28">
        <v>0.670820393249936</v>
      </c>
      <c r="P28">
        <v>0.443374781174117</v>
      </c>
      <c r="Q28" s="26">
        <v>10.39</v>
      </c>
      <c r="R28" s="27">
        <v>26</v>
      </c>
    </row>
    <row r="29" spans="1:18" ht="12.75">
      <c r="A29" s="3" t="s">
        <v>12</v>
      </c>
      <c r="B29" s="2">
        <f t="shared" si="0"/>
        <v>98.69300480671683</v>
      </c>
      <c r="C29" s="8">
        <f t="shared" si="1"/>
        <v>1.4130845259183982</v>
      </c>
      <c r="D29" s="32">
        <v>0.988023520059353</v>
      </c>
      <c r="E29" s="32">
        <v>0.992063366585097</v>
      </c>
      <c r="F29" s="32">
        <v>0.962488129386272</v>
      </c>
      <c r="G29" s="32">
        <v>0.99405346560943</v>
      </c>
      <c r="H29" s="32">
        <v>0.99802175869569</v>
      </c>
      <c r="I29" s="3" t="s">
        <v>12</v>
      </c>
      <c r="J29" s="10">
        <f t="shared" si="2"/>
        <v>93.02097783114978</v>
      </c>
      <c r="K29" s="8">
        <f t="shared" si="3"/>
        <v>8.173653534829564</v>
      </c>
      <c r="L29">
        <v>1</v>
      </c>
      <c r="M29">
        <v>0.992031745523793</v>
      </c>
      <c r="N29">
        <v>0.975900072948533</v>
      </c>
      <c r="O29">
        <v>0.830948969838816</v>
      </c>
      <c r="P29">
        <v>0.852168103246346</v>
      </c>
      <c r="Q29" s="26">
        <v>13.84</v>
      </c>
      <c r="R29" s="27">
        <v>25</v>
      </c>
    </row>
    <row r="30" spans="1:18" ht="12.75">
      <c r="A30" s="20" t="s">
        <v>44</v>
      </c>
      <c r="B30" s="2">
        <f t="shared" si="0"/>
        <v>100</v>
      </c>
      <c r="C30" s="8">
        <f t="shared" si="1"/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20" t="s">
        <v>44</v>
      </c>
      <c r="J30" s="10">
        <f t="shared" si="2"/>
        <v>99.11682602747106</v>
      </c>
      <c r="K30" s="8">
        <f t="shared" si="3"/>
        <v>1.1467746990885586</v>
      </c>
      <c r="L30">
        <v>0.977512756481377</v>
      </c>
      <c r="M30">
        <v>0.998532647778905</v>
      </c>
      <c r="N30">
        <v>0.979795897113271</v>
      </c>
      <c r="O30">
        <v>1</v>
      </c>
      <c r="P30">
        <v>1</v>
      </c>
      <c r="Q30" s="26">
        <v>13.87</v>
      </c>
      <c r="R30" s="27">
        <v>35</v>
      </c>
    </row>
    <row r="31" spans="1:18" ht="12.75">
      <c r="A31" s="20" t="s">
        <v>45</v>
      </c>
      <c r="B31" s="2">
        <f t="shared" si="0"/>
        <v>91.62719077679992</v>
      </c>
      <c r="C31" s="8">
        <f t="shared" si="1"/>
        <v>2.249992525160096</v>
      </c>
      <c r="D31">
        <v>0.882903703943594</v>
      </c>
      <c r="E31">
        <v>0.927393287143001</v>
      </c>
      <c r="F31">
        <v>0.906326967174965</v>
      </c>
      <c r="G31">
        <v>0.923126369187244</v>
      </c>
      <c r="H31">
        <v>0.941609211391192</v>
      </c>
      <c r="I31" s="20" t="s">
        <v>45</v>
      </c>
      <c r="J31" s="10">
        <f t="shared" si="2"/>
        <v>70.73628806002378</v>
      </c>
      <c r="K31" s="8">
        <f t="shared" si="3"/>
        <v>12.39538922227883</v>
      </c>
      <c r="L31">
        <v>0.651474178038671</v>
      </c>
      <c r="M31">
        <v>0.817682487988333</v>
      </c>
      <c r="N31">
        <v>0.726038416990269</v>
      </c>
      <c r="O31">
        <v>0.817682487988333</v>
      </c>
      <c r="P31">
        <v>0.523936831995583</v>
      </c>
      <c r="Q31" s="26">
        <v>13.87</v>
      </c>
      <c r="R31" s="27">
        <v>36</v>
      </c>
    </row>
    <row r="32" spans="1:18" ht="12.75">
      <c r="A32" s="3" t="s">
        <v>35</v>
      </c>
      <c r="B32" s="2">
        <f t="shared" si="0"/>
        <v>99.81298493971501</v>
      </c>
      <c r="C32" s="8">
        <f t="shared" si="1"/>
        <v>0.17072246236926505</v>
      </c>
      <c r="D32" s="32">
        <v>1</v>
      </c>
      <c r="E32" s="32">
        <v>0.996889572558453</v>
      </c>
      <c r="F32" s="32">
        <v>0.996889572558453</v>
      </c>
      <c r="G32" s="32">
        <v>0.996870101868844</v>
      </c>
      <c r="H32" s="32">
        <v>1</v>
      </c>
      <c r="I32" s="3" t="s">
        <v>35</v>
      </c>
      <c r="J32" s="10">
        <f t="shared" si="2"/>
        <v>70.3921836197169</v>
      </c>
      <c r="K32" s="8">
        <f t="shared" si="3"/>
        <v>40.490850076201156</v>
      </c>
      <c r="L32">
        <v>0.961769203083567</v>
      </c>
      <c r="M32">
        <v>0.774596669241483</v>
      </c>
      <c r="N32">
        <v>0.795822425754221</v>
      </c>
      <c r="O32">
        <v>0</v>
      </c>
      <c r="P32">
        <v>0.987420882906574</v>
      </c>
      <c r="Q32" s="26">
        <v>15.47</v>
      </c>
      <c r="R32" s="27">
        <v>30</v>
      </c>
    </row>
    <row r="33" spans="1:18" ht="12.75">
      <c r="A33" s="20" t="s">
        <v>39</v>
      </c>
      <c r="B33" s="2">
        <f t="shared" si="0"/>
        <v>99.88720463937095</v>
      </c>
      <c r="C33" s="8">
        <f t="shared" si="1"/>
        <v>0.1179939872157874</v>
      </c>
      <c r="D33">
        <v>1</v>
      </c>
      <c r="E33">
        <v>0.998590556029621</v>
      </c>
      <c r="F33">
        <v>1</v>
      </c>
      <c r="G33">
        <v>0.997179119909306</v>
      </c>
      <c r="H33">
        <v>0.998590556029621</v>
      </c>
      <c r="I33" s="20" t="s">
        <v>39</v>
      </c>
      <c r="J33" s="10">
        <f t="shared" si="2"/>
        <v>98.63817520524408</v>
      </c>
      <c r="K33" s="8">
        <f t="shared" si="3"/>
        <v>0.6487927263615737</v>
      </c>
      <c r="L33">
        <v>0.983001594521321</v>
      </c>
      <c r="M33">
        <v>0.977269757935484</v>
      </c>
      <c r="N33">
        <v>0.988571053224161</v>
      </c>
      <c r="O33">
        <v>0.988700202228987</v>
      </c>
      <c r="P33">
        <v>0.994366152352251</v>
      </c>
      <c r="Q33" s="26">
        <v>15.85</v>
      </c>
      <c r="R33" s="27">
        <v>40</v>
      </c>
    </row>
    <row r="34" spans="1:18" ht="12.75">
      <c r="A34" s="3" t="s">
        <v>1</v>
      </c>
      <c r="B34" s="15">
        <f t="shared" si="0"/>
        <v>83.43189254922711</v>
      </c>
      <c r="C34" s="19">
        <f t="shared" si="1"/>
        <v>2.7998037761749326</v>
      </c>
      <c r="D34" s="33">
        <v>0.816536865411537</v>
      </c>
      <c r="E34" s="33">
        <v>0.856187046480991</v>
      </c>
      <c r="F34" s="33">
        <v>0.839806282804133</v>
      </c>
      <c r="G34" s="33">
        <v>0.795878035072537</v>
      </c>
      <c r="H34" s="33">
        <v>0.863186397692157</v>
      </c>
      <c r="I34" s="3" t="s">
        <v>1</v>
      </c>
      <c r="J34" s="18">
        <f t="shared" si="2"/>
        <v>70.19282766323785</v>
      </c>
      <c r="K34" s="19">
        <f t="shared" si="3"/>
        <v>8.561181941554757</v>
      </c>
      <c r="L34" s="17">
        <v>0.780491942235054</v>
      </c>
      <c r="M34" s="17">
        <v>0.629013051197348</v>
      </c>
      <c r="N34" s="17">
        <v>0.683029018740553</v>
      </c>
      <c r="O34" s="17">
        <v>0.801783725737273</v>
      </c>
      <c r="P34" s="17">
        <v>0.615323645251665</v>
      </c>
      <c r="Q34" s="26">
        <v>16.68</v>
      </c>
      <c r="R34" s="27">
        <v>24</v>
      </c>
    </row>
    <row r="35" spans="1:18" ht="12.75">
      <c r="A35" s="20" t="s">
        <v>38</v>
      </c>
      <c r="B35" s="2">
        <f t="shared" si="0"/>
        <v>99.71351581581447</v>
      </c>
      <c r="C35" s="8">
        <f t="shared" si="1"/>
        <v>0.2998051585160519</v>
      </c>
      <c r="D35">
        <v>0.996422170998389</v>
      </c>
      <c r="E35">
        <v>1</v>
      </c>
      <c r="F35">
        <v>1</v>
      </c>
      <c r="G35">
        <v>0.996422170998389</v>
      </c>
      <c r="H35">
        <v>0.992831448793946</v>
      </c>
      <c r="I35" s="20" t="s">
        <v>38</v>
      </c>
      <c r="J35" s="10">
        <f t="shared" si="2"/>
        <v>77.96399024755925</v>
      </c>
      <c r="K35" s="8">
        <f t="shared" si="3"/>
        <v>43.612157489031645</v>
      </c>
      <c r="L35">
        <v>1</v>
      </c>
      <c r="M35">
        <v>0</v>
      </c>
      <c r="N35">
        <v>0.971008312455224</v>
      </c>
      <c r="O35">
        <v>0.971008312455224</v>
      </c>
      <c r="P35">
        <v>0.956182887467514</v>
      </c>
      <c r="Q35" s="26">
        <v>19.44</v>
      </c>
      <c r="R35" s="27">
        <v>39</v>
      </c>
    </row>
    <row r="36" spans="1:18" ht="12.75">
      <c r="A36" s="20" t="s">
        <v>46</v>
      </c>
      <c r="B36" s="2">
        <f t="shared" si="0"/>
        <v>99.89769753883444</v>
      </c>
      <c r="C36" s="8">
        <f t="shared" si="1"/>
        <v>0.22875525743172417</v>
      </c>
      <c r="D36">
        <v>1</v>
      </c>
      <c r="E36">
        <v>1</v>
      </c>
      <c r="F36">
        <v>0.994884876941722</v>
      </c>
      <c r="G36">
        <v>1</v>
      </c>
      <c r="H36">
        <v>1</v>
      </c>
      <c r="I36" s="20" t="s">
        <v>46</v>
      </c>
      <c r="J36" s="10">
        <f t="shared" si="2"/>
        <v>97.48910540187168</v>
      </c>
      <c r="K36" s="8">
        <f t="shared" si="3"/>
        <v>2.709780420705359</v>
      </c>
      <c r="L36">
        <v>0.957427107756338</v>
      </c>
      <c r="M36">
        <v>1</v>
      </c>
      <c r="N36">
        <v>0.938083151964686</v>
      </c>
      <c r="O36">
        <v>1</v>
      </c>
      <c r="P36">
        <v>0.97894501037256</v>
      </c>
      <c r="Q36" s="26">
        <v>20.5</v>
      </c>
      <c r="R36" s="27">
        <v>37</v>
      </c>
    </row>
    <row r="37" spans="1:18" ht="12.75">
      <c r="A37" s="20" t="s">
        <v>42</v>
      </c>
      <c r="B37" s="2">
        <f t="shared" si="0"/>
        <v>90.36793274024392</v>
      </c>
      <c r="C37" s="8">
        <f t="shared" si="1"/>
        <v>1.328125754181203</v>
      </c>
      <c r="D37">
        <v>0.880742611192288</v>
      </c>
      <c r="E37">
        <v>0.908035407837597</v>
      </c>
      <c r="F37">
        <v>0.904913213810198</v>
      </c>
      <c r="G37">
        <v>0.914416859036618</v>
      </c>
      <c r="H37">
        <v>0.910288545135495</v>
      </c>
      <c r="I37" s="20" t="s">
        <v>42</v>
      </c>
      <c r="J37" s="10">
        <f t="shared" si="2"/>
        <v>62.4923998975777</v>
      </c>
      <c r="K37" s="8">
        <f t="shared" si="3"/>
        <v>6.255280354890397</v>
      </c>
      <c r="L37">
        <v>0.525061161254233</v>
      </c>
      <c r="M37">
        <v>0.657518689519673</v>
      </c>
      <c r="N37">
        <v>0.690065559342354</v>
      </c>
      <c r="O37">
        <v>0.639602149066831</v>
      </c>
      <c r="P37">
        <v>0.612372435695794</v>
      </c>
      <c r="Q37" s="26">
        <v>22.1</v>
      </c>
      <c r="R37" s="27">
        <v>43</v>
      </c>
    </row>
    <row r="38" spans="1:18" ht="12.75">
      <c r="A38" s="3" t="s">
        <v>4</v>
      </c>
      <c r="B38" s="2">
        <f t="shared" si="0"/>
        <v>97.63538340241722</v>
      </c>
      <c r="C38" s="8">
        <f t="shared" si="1"/>
        <v>2.2128244724326227</v>
      </c>
      <c r="D38" s="32">
        <v>0.993883734673618</v>
      </c>
      <c r="E38" s="32">
        <v>0.99694655775743</v>
      </c>
      <c r="F38" s="32">
        <v>0.946753116400804</v>
      </c>
      <c r="G38" s="32">
        <v>0.959547657658061</v>
      </c>
      <c r="H38" s="32">
        <v>0.984638103630948</v>
      </c>
      <c r="I38" s="3" t="s">
        <v>4</v>
      </c>
      <c r="J38" s="10">
        <f t="shared" si="2"/>
        <v>68.73030341272208</v>
      </c>
      <c r="K38" s="8">
        <f t="shared" si="3"/>
        <v>39.55621235805945</v>
      </c>
      <c r="L38">
        <v>0.707106781186547</v>
      </c>
      <c r="M38">
        <v>0</v>
      </c>
      <c r="N38">
        <v>0.89714995891461</v>
      </c>
      <c r="O38">
        <v>0.869538705852482</v>
      </c>
      <c r="P38">
        <v>0.962719724682465</v>
      </c>
      <c r="Q38" s="26">
        <v>22.81</v>
      </c>
      <c r="R38" s="27">
        <v>31</v>
      </c>
    </row>
    <row r="39" spans="1:18" ht="12.75">
      <c r="A39" s="3" t="s">
        <v>34</v>
      </c>
      <c r="B39" s="2">
        <f t="shared" si="0"/>
        <v>83.33513841446776</v>
      </c>
      <c r="C39" s="8">
        <f t="shared" si="1"/>
        <v>1.635894604362844</v>
      </c>
      <c r="D39" s="32">
        <v>0.862497790735947</v>
      </c>
      <c r="E39" s="32">
        <v>0.824649880539768</v>
      </c>
      <c r="F39" s="32">
        <v>0.824662092961455</v>
      </c>
      <c r="G39" s="32">
        <v>0.826912198352269</v>
      </c>
      <c r="H39" s="32">
        <v>0.828034958133949</v>
      </c>
      <c r="I39" s="3" t="s">
        <v>34</v>
      </c>
      <c r="J39" s="10">
        <f t="shared" si="2"/>
        <v>72.47492349982035</v>
      </c>
      <c r="K39" s="8">
        <f t="shared" si="3"/>
        <v>15.102163131659601</v>
      </c>
      <c r="L39">
        <v>0.703294857022272</v>
      </c>
      <c r="M39">
        <v>0.861356769214109</v>
      </c>
      <c r="N39">
        <v>0.703253309548774</v>
      </c>
      <c r="O39">
        <v>0.861305884159023</v>
      </c>
      <c r="P39">
        <v>0.49453535504684</v>
      </c>
      <c r="Q39" s="26">
        <v>23.1</v>
      </c>
      <c r="R39" s="27">
        <v>29</v>
      </c>
    </row>
    <row r="40" spans="1:18" ht="12.75">
      <c r="A40" s="3" t="s">
        <v>11</v>
      </c>
      <c r="B40" s="2">
        <f t="shared" si="0"/>
        <v>90.01400939633925</v>
      </c>
      <c r="C40" s="8">
        <f t="shared" si="1"/>
        <v>1.9368451634068764</v>
      </c>
      <c r="D40" s="32">
        <v>0.88037798017023</v>
      </c>
      <c r="E40" s="32">
        <v>0.898216851857783</v>
      </c>
      <c r="F40" s="32">
        <v>0.906918033365766</v>
      </c>
      <c r="G40" s="32">
        <v>0.929379711386946</v>
      </c>
      <c r="H40" s="32">
        <v>0.885807893036238</v>
      </c>
      <c r="I40" s="3" t="s">
        <v>11</v>
      </c>
      <c r="J40" s="10">
        <f t="shared" si="2"/>
        <v>82.64259269414367</v>
      </c>
      <c r="K40" s="8">
        <f t="shared" si="3"/>
        <v>2.2900255854667386</v>
      </c>
      <c r="L40">
        <v>0.803678763555728</v>
      </c>
      <c r="M40">
        <v>0.846390162171211</v>
      </c>
      <c r="N40">
        <v>0.843090382893923</v>
      </c>
      <c r="O40">
        <v>0.799390011348592</v>
      </c>
      <c r="P40">
        <v>0.839580314737729</v>
      </c>
      <c r="Q40" s="26">
        <v>28.41</v>
      </c>
      <c r="R40" s="27">
        <v>27</v>
      </c>
    </row>
    <row r="41" spans="1:18" ht="12.75">
      <c r="A41" s="20" t="s">
        <v>41</v>
      </c>
      <c r="B41" s="2">
        <f t="shared" si="0"/>
        <v>86.98684504467428</v>
      </c>
      <c r="C41" s="8">
        <f t="shared" si="1"/>
        <v>2.2353212781681258</v>
      </c>
      <c r="D41">
        <v>0.899604531374473</v>
      </c>
      <c r="E41">
        <v>0.850928391156302</v>
      </c>
      <c r="F41">
        <v>0.886560775741094</v>
      </c>
      <c r="G41">
        <v>0.863169339064999</v>
      </c>
      <c r="H41">
        <v>0.849079214896846</v>
      </c>
      <c r="I41" s="20" t="s">
        <v>41</v>
      </c>
      <c r="J41" s="10">
        <f t="shared" si="2"/>
        <v>69.36963989710563</v>
      </c>
      <c r="K41" s="8">
        <f t="shared" si="3"/>
        <v>4.372676220624121</v>
      </c>
      <c r="L41">
        <v>0.653169529894505</v>
      </c>
      <c r="M41">
        <v>0.727313898702875</v>
      </c>
      <c r="N41">
        <v>0.706462492413867</v>
      </c>
      <c r="O41">
        <v>0.642314802889462</v>
      </c>
      <c r="P41">
        <v>0.739221270954572</v>
      </c>
      <c r="Q41" s="26">
        <v>30.56</v>
      </c>
      <c r="R41" s="27">
        <v>42</v>
      </c>
    </row>
    <row r="42" spans="1:18" ht="12.75">
      <c r="A42" s="3" t="s">
        <v>2</v>
      </c>
      <c r="B42" s="2">
        <f t="shared" si="0"/>
        <v>97.82309706378106</v>
      </c>
      <c r="C42" s="8">
        <f t="shared" si="1"/>
        <v>0.3281106796974649</v>
      </c>
      <c r="D42" s="32">
        <v>0.974946579733132</v>
      </c>
      <c r="E42" s="32">
        <v>0.978501547151448</v>
      </c>
      <c r="F42" s="32">
        <v>0.983368643433828</v>
      </c>
      <c r="G42" s="32">
        <v>0.978501547151448</v>
      </c>
      <c r="H42" s="32">
        <v>0.975836535719197</v>
      </c>
      <c r="I42" s="3" t="s">
        <v>2</v>
      </c>
      <c r="J42" s="10">
        <f t="shared" si="2"/>
        <v>94.19969335548831</v>
      </c>
      <c r="K42" s="8">
        <f t="shared" si="3"/>
        <v>2.591391286694653</v>
      </c>
      <c r="L42">
        <v>0.924628720949624</v>
      </c>
      <c r="M42">
        <v>0.975391659226635</v>
      </c>
      <c r="N42">
        <v>0.924628720949624</v>
      </c>
      <c r="O42">
        <v>0.964653075232518</v>
      </c>
      <c r="P42">
        <v>0.920682491416014</v>
      </c>
      <c r="Q42" s="26">
        <v>32.78</v>
      </c>
      <c r="R42" s="27">
        <v>32</v>
      </c>
    </row>
    <row r="43" spans="1:18" ht="12.75">
      <c r="A43" s="3" t="s">
        <v>6</v>
      </c>
      <c r="B43" s="2">
        <f t="shared" si="0"/>
        <v>93.40564016842295</v>
      </c>
      <c r="C43" s="8">
        <f t="shared" si="1"/>
        <v>1.7667559995764095</v>
      </c>
      <c r="D43" s="32">
        <v>0.91929010280206</v>
      </c>
      <c r="E43" s="32">
        <v>0.961431125431562</v>
      </c>
      <c r="F43" s="32">
        <v>0.942184207563012</v>
      </c>
      <c r="G43" s="32">
        <v>0.923470615966171</v>
      </c>
      <c r="H43" s="32">
        <v>0.923905956658343</v>
      </c>
      <c r="I43" s="3" t="s">
        <v>6</v>
      </c>
      <c r="J43" s="10">
        <f t="shared" si="2"/>
        <v>84.92234903064657</v>
      </c>
      <c r="K43" s="8">
        <f t="shared" si="3"/>
        <v>12.880986924272541</v>
      </c>
      <c r="L43">
        <v>0.821508884486735</v>
      </c>
      <c r="M43">
        <v>0.640966019710596</v>
      </c>
      <c r="N43">
        <v>0.903196294721158</v>
      </c>
      <c r="O43">
        <v>0.977329224874148</v>
      </c>
      <c r="P43">
        <v>0.903117027739692</v>
      </c>
      <c r="Q43" s="26">
        <v>39.15</v>
      </c>
      <c r="R43" s="27">
        <v>33</v>
      </c>
    </row>
    <row r="44" spans="1:18" ht="12.75">
      <c r="A44" s="20" t="s">
        <v>36</v>
      </c>
      <c r="B44" s="2">
        <f t="shared" si="0"/>
        <v>98.66565625770187</v>
      </c>
      <c r="C44" s="8">
        <f t="shared" si="1"/>
        <v>0.7883198835910498</v>
      </c>
      <c r="D44">
        <v>0.983888474208517</v>
      </c>
      <c r="E44">
        <v>0.986269371281128</v>
      </c>
      <c r="F44">
        <v>1</v>
      </c>
      <c r="G44">
        <v>0.979236493186932</v>
      </c>
      <c r="H44">
        <v>0.983888474208517</v>
      </c>
      <c r="I44" s="20" t="s">
        <v>36</v>
      </c>
      <c r="J44" s="10">
        <f t="shared" si="2"/>
        <v>71.48461330249434</v>
      </c>
      <c r="K44" s="8">
        <f t="shared" si="3"/>
        <v>41.80357145438723</v>
      </c>
      <c r="L44">
        <v>0.914529188360675</v>
      </c>
      <c r="M44">
        <v>0.687184270936276</v>
      </c>
      <c r="N44">
        <v>0</v>
      </c>
      <c r="O44">
        <v>0.990867388613724</v>
      </c>
      <c r="P44">
        <v>0.981649817214042</v>
      </c>
      <c r="Q44" s="26">
        <v>39.15</v>
      </c>
      <c r="R44" s="27">
        <v>34</v>
      </c>
    </row>
    <row r="45" spans="1:18" ht="13.5" thickBot="1">
      <c r="A45" s="3" t="s">
        <v>0</v>
      </c>
      <c r="B45" s="15">
        <f t="shared" si="0"/>
        <v>83.95814550633484</v>
      </c>
      <c r="C45" s="19">
        <f t="shared" si="1"/>
        <v>3.030757551367808</v>
      </c>
      <c r="D45" s="32">
        <v>0.792675317062233</v>
      </c>
      <c r="E45" s="32">
        <v>0.84131087758359</v>
      </c>
      <c r="F45" s="32">
        <v>0.871845914360994</v>
      </c>
      <c r="G45" s="32">
        <v>0.859203093703296</v>
      </c>
      <c r="H45" s="32">
        <v>0.832872072606629</v>
      </c>
      <c r="I45" s="3" t="s">
        <v>0</v>
      </c>
      <c r="J45" s="18">
        <f t="shared" si="2"/>
        <v>67.56168512053048</v>
      </c>
      <c r="K45" s="19">
        <f t="shared" si="3"/>
        <v>14.005662554286205</v>
      </c>
      <c r="L45">
        <v>0.758207904900193</v>
      </c>
      <c r="M45">
        <v>0.464305621487536</v>
      </c>
      <c r="N45">
        <v>0.672977377572706</v>
      </c>
      <c r="O45">
        <v>0.645497224367902</v>
      </c>
      <c r="P45">
        <v>0.837096127698187</v>
      </c>
      <c r="Q45" s="26">
        <v>128.87</v>
      </c>
      <c r="R45" s="27">
        <v>23</v>
      </c>
    </row>
    <row r="46" spans="1:18" ht="13.5" thickBot="1">
      <c r="A46" s="21" t="s">
        <v>21</v>
      </c>
      <c r="B46" s="22">
        <f>AVERAGE(B2:B45)</f>
        <v>93.82365233672267</v>
      </c>
      <c r="C46" s="22">
        <f>AVERAGE(C2:C45)</f>
        <v>1.0538447748970357</v>
      </c>
      <c r="D46" s="23"/>
      <c r="E46" s="24"/>
      <c r="F46" s="24"/>
      <c r="G46" s="24"/>
      <c r="H46" s="24"/>
      <c r="I46" s="21" t="s">
        <v>21</v>
      </c>
      <c r="J46" s="22">
        <f>AVERAGE(J2:J45)</f>
        <v>81.57256247830767</v>
      </c>
      <c r="K46" s="22">
        <f>AVERAGE(K2:K45)</f>
        <v>9.102217971108859</v>
      </c>
      <c r="L46" s="23"/>
      <c r="M46" s="24"/>
      <c r="N46" s="24"/>
      <c r="O46" s="24"/>
      <c r="P46" s="24"/>
      <c r="Q46" s="28" t="s">
        <v>58</v>
      </c>
      <c r="R46" s="29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1" ht="12.75">
      <c r="A48" s="1" t="s">
        <v>22</v>
      </c>
      <c r="B48" s="2">
        <f>AVERAGE(B2:B23)</f>
        <v>94.29964984435583</v>
      </c>
      <c r="C48" s="2">
        <f>AVERAGE(C2:C23)</f>
        <v>0.8038099650406884</v>
      </c>
      <c r="I48" s="1" t="s">
        <v>22</v>
      </c>
      <c r="J48" s="2">
        <f>AVERAGE(J2:J23)</f>
        <v>84.69261989782962</v>
      </c>
      <c r="K48" s="2">
        <f>AVERAGE(K2:K23)</f>
        <v>4.091664434671663</v>
      </c>
    </row>
    <row r="49" spans="1:11" ht="12.75">
      <c r="A49" s="1" t="s">
        <v>23</v>
      </c>
      <c r="B49" s="2">
        <f>AVERAGE(B24:B45)</f>
        <v>93.34765482908952</v>
      </c>
      <c r="C49" s="2">
        <f>AVERAGE(C24:C45)</f>
        <v>1.3038795847533822</v>
      </c>
      <c r="I49" s="1" t="s">
        <v>23</v>
      </c>
      <c r="J49" s="2">
        <f>AVERAGE(J24:J45)</f>
        <v>78.45250505878569</v>
      </c>
      <c r="K49" s="2">
        <f>AVERAGE(K24:K45)</f>
        <v>14.112771507546062</v>
      </c>
    </row>
    <row r="50" spans="1:11" ht="12.75">
      <c r="A50" s="25"/>
      <c r="B50" s="2"/>
      <c r="C50" s="2"/>
      <c r="I50" s="25"/>
      <c r="J50" s="2"/>
      <c r="K50" s="2"/>
    </row>
    <row r="51" spans="1:11" ht="12.75">
      <c r="A51" s="25"/>
      <c r="B51" s="2"/>
      <c r="C51" s="2"/>
      <c r="I51" s="25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Joaquin</cp:lastModifiedBy>
  <dcterms:created xsi:type="dcterms:W3CDTF">2007-05-21T21:52:50Z</dcterms:created>
  <dcterms:modified xsi:type="dcterms:W3CDTF">2009-11-23T11:52:53Z</dcterms:modified>
  <cp:category/>
  <cp:version/>
  <cp:contentType/>
  <cp:contentStatus/>
</cp:coreProperties>
</file>